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30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утверждение'!$B$14:$I$202</definedName>
    <definedName name="_xlnm.Print_Area" localSheetId="0">'на утверждение'!$A$1:$I$237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4" i="3" l="1"/>
  <c r="H234" i="3"/>
  <c r="G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E223" i="3"/>
  <c r="D223" i="3"/>
  <c r="C223" i="3"/>
  <c r="I222" i="3"/>
  <c r="H222" i="3"/>
  <c r="G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<sst xmlns="http://schemas.openxmlformats.org/spreadsheetml/2006/main" count="21" uniqueCount="21">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</sst>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0.09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Общая"/>
      <sheetName val="на утверждение"/>
      <sheetName val="пропуск"/>
      <sheetName val="журнал.ртн (2)"/>
    </sheetNames>
    <sheetDataSet>
      <sheetData sheetId="1">
        <row r="4">
          <cell r="E4" t="str">
            <v>АО "НАТЭК ИНВЕСТ-ЭНЕРГО"</v>
          </cell>
          <cell r="G4" t="str">
            <v>Соловьев</v>
          </cell>
          <cell r="H4" t="str">
            <v>Олег</v>
          </cell>
          <cell r="I4" t="str">
            <v>Станиславович</v>
          </cell>
          <cell r="K4" t="str">
            <v>Старший инженер</v>
          </cell>
          <cell r="M4" t="str">
            <v>очередная</v>
          </cell>
          <cell r="N4" t="str">
            <v>оперативный персонал</v>
          </cell>
          <cell r="R4" t="str">
            <v>IV до и выше 1000 В</v>
          </cell>
          <cell r="S4" t="str">
            <v>ПТЭЭСиС</v>
          </cell>
          <cell r="V4">
            <v>0.375</v>
          </cell>
        </row>
        <row r="5">
          <cell r="E5" t="str">
            <v>ООО "ОГК"</v>
          </cell>
          <cell r="G5" t="str">
            <v>Ондар</v>
          </cell>
          <cell r="H5" t="str">
            <v>Херел</v>
          </cell>
          <cell r="I5" t="str">
            <v>Хеймер-Оолович</v>
          </cell>
          <cell r="K5" t="str">
            <v>Генеральный директор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"УСН-ДЕВЕЛОПМЕНТ"</v>
          </cell>
          <cell r="G6" t="str">
            <v>Щербёнок</v>
          </cell>
          <cell r="H6" t="str">
            <v>Виталий</v>
          </cell>
          <cell r="I6" t="str">
            <v>Сергеевич</v>
          </cell>
          <cell r="K6" t="str">
            <v>Заместитель генерального директора</v>
          </cell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"УЛЬТРАДЕКОР"</v>
          </cell>
          <cell r="G7" t="str">
            <v>Бессонов</v>
          </cell>
          <cell r="H7" t="str">
            <v>Владимир</v>
          </cell>
          <cell r="I7" t="str">
            <v>Васильевич</v>
          </cell>
          <cell r="K7" t="str">
            <v>Инженер-электроник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"УЛЬТРАДЕКОР"</v>
          </cell>
          <cell r="G8" t="str">
            <v>Ульянов</v>
          </cell>
          <cell r="H8" t="str">
            <v>Юрий</v>
          </cell>
          <cell r="I8" t="str">
            <v>Александрович</v>
          </cell>
          <cell r="K8" t="str">
            <v>Менеджер по работе на оптовом рынке электроэнергии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III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"ЗЕНОН-РЕГИОН"</v>
          </cell>
          <cell r="G9" t="str">
            <v>Ушаков</v>
          </cell>
          <cell r="H9" t="str">
            <v>Михаил</v>
          </cell>
          <cell r="I9" t="str">
            <v>Владимирович</v>
          </cell>
          <cell r="K9" t="str">
            <v>Главный специалист по инженерным сетям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ИП Иванова Наталья Александровна</v>
          </cell>
          <cell r="G10" t="str">
            <v>Воробьев</v>
          </cell>
          <cell r="H10" t="str">
            <v>Виталий</v>
          </cell>
          <cell r="I10" t="str">
            <v>Николаевич</v>
          </cell>
          <cell r="K10" t="str">
            <v>Главный инженер, заместитель руководителя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ИП Иванова Наталья Александровна</v>
          </cell>
          <cell r="G11" t="str">
            <v>Иванов</v>
          </cell>
          <cell r="H11" t="str">
            <v>Артем</v>
          </cell>
          <cell r="I11" t="str">
            <v>Александрович</v>
          </cell>
          <cell r="K11" t="str">
            <v>Руководитель по эксплуатации и ремонту гражданских зданий и сооружений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ИП ИВАНОВ АЛЕКСАНДР ВАЛЕНТИНОВИЧ</v>
          </cell>
          <cell r="G12" t="str">
            <v>Воробьев</v>
          </cell>
          <cell r="H12" t="str">
            <v>Виталий</v>
          </cell>
          <cell r="I12" t="str">
            <v>Николаевич</v>
          </cell>
          <cell r="K12" t="str">
            <v>Главный инженер, заместитель руководителя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ИП ИВАНОВ АЛЕКСАНДР ВАЛЕНТИНОВИЧ</v>
          </cell>
          <cell r="G13" t="str">
            <v>Иванов</v>
          </cell>
          <cell r="H13" t="str">
            <v>Артем</v>
          </cell>
          <cell r="I13" t="str">
            <v>Александрович</v>
          </cell>
          <cell r="K13" t="str">
            <v>Руководитель по эксплуатации тепловых пунктов и котлов на газообразном топливе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"ГК ТСС"</v>
          </cell>
          <cell r="G14" t="str">
            <v>Пешков</v>
          </cell>
          <cell r="H14" t="str">
            <v>Константин</v>
          </cell>
          <cell r="I14" t="str">
            <v>Эдуардович</v>
          </cell>
          <cell r="K14" t="str">
            <v>Главный инженер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ГАСУСО МО "ДОБРЫЙ ДОМ "КОЛОМЕНСКИЙ"</v>
          </cell>
          <cell r="G15" t="str">
            <v>Климков</v>
          </cell>
          <cell r="H15" t="str">
            <v>Александр</v>
          </cell>
          <cell r="I15" t="str">
            <v>Юрьевич</v>
          </cell>
          <cell r="K15" t="str">
            <v>Главный инженер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АО "АВИЭЛ"</v>
          </cell>
          <cell r="G16" t="str">
            <v>Овчеренко</v>
          </cell>
          <cell r="H16" t="str">
            <v>Анатолий</v>
          </cell>
          <cell r="I16" t="str">
            <v>Васильевич</v>
          </cell>
          <cell r="K16" t="str">
            <v>СПЕЦИАЛИСТ В ОБЛАСТИ ОХРАНЫ ТРУДА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АО "АВИЭЛ"</v>
          </cell>
          <cell r="G17" t="str">
            <v>Мелашенко</v>
          </cell>
          <cell r="H17" t="str">
            <v>Евгений</v>
          </cell>
          <cell r="I17" t="str">
            <v>Николаевич</v>
          </cell>
          <cell r="K17" t="str">
            <v>НАЧАЛЬНИК ИНФОРМАЦИОННО-ТЕХНИЧЕСКОГО ОТДЕЛА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АО "АВИЭЛ"</v>
          </cell>
          <cell r="G18" t="str">
            <v>Гребеник</v>
          </cell>
          <cell r="H18" t="str">
            <v>Артем</v>
          </cell>
          <cell r="I18" t="str">
            <v>Тарасович</v>
          </cell>
          <cell r="K18" t="str">
            <v>СИСТЕМНЫЙ АДМИНИСТРАТОР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"ПК"</v>
          </cell>
          <cell r="G19" t="str">
            <v>Ковалев</v>
          </cell>
          <cell r="H19" t="str">
            <v>Евгений</v>
          </cell>
          <cell r="I19" t="str">
            <v>Владимирович</v>
          </cell>
          <cell r="K19" t="str">
            <v>Начальник участка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ГБУЗ МО "ЛОБ"</v>
          </cell>
          <cell r="G20" t="str">
            <v>Барчевский</v>
          </cell>
          <cell r="H20" t="str">
            <v>Максим</v>
          </cell>
          <cell r="I20" t="str">
            <v>Николаевич</v>
          </cell>
          <cell r="K20" t="str">
            <v>Заместитель главного врача по хозяйственным вопросам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ГБУЗ МО "ЛОБ"</v>
          </cell>
          <cell r="G21" t="str">
            <v>Уланова</v>
          </cell>
          <cell r="H21" t="str">
            <v>Ольга</v>
          </cell>
          <cell r="I21" t="str">
            <v>Борисовна</v>
          </cell>
          <cell r="K21" t="str">
            <v>Инженер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ГБУЗ МО "ЛОБ"</v>
          </cell>
          <cell r="G22" t="str">
            <v>Перехожев</v>
          </cell>
          <cell r="H22" t="str">
            <v>Дмитрий</v>
          </cell>
          <cell r="I22" t="str">
            <v>Львович</v>
          </cell>
          <cell r="K22" t="str">
            <v>Техник по медицинским газам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"ПЕПСИКО ХОЛДИНГС"</v>
          </cell>
          <cell r="G23" t="str">
            <v>Клочков</v>
          </cell>
          <cell r="H23" t="str">
            <v>Павел</v>
          </cell>
          <cell r="I23" t="str">
            <v>Николаевич</v>
          </cell>
          <cell r="K23" t="str">
            <v>Главный энергетик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"ЭЛАР"</v>
          </cell>
          <cell r="G24" t="str">
            <v>Новиков</v>
          </cell>
          <cell r="H24" t="str">
            <v>Никита</v>
          </cell>
          <cell r="I24" t="str">
            <v>Анатольевич</v>
          </cell>
          <cell r="K24" t="str">
            <v>Руководитель департамента сопровождения и развития ИТ-сервисов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"ПРИВОДЫ АУМА"</v>
          </cell>
          <cell r="G25" t="str">
            <v>Сольхуа</v>
          </cell>
          <cell r="H25" t="str">
            <v>Матин</v>
          </cell>
          <cell r="I25" t="str">
            <v>Абдул</v>
          </cell>
          <cell r="K25" t="str">
            <v>Руководитель отдела сборки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"ПРИВОДЫ АУМА"</v>
          </cell>
          <cell r="G26" t="str">
            <v>Егоров</v>
          </cell>
          <cell r="H26" t="str">
            <v>Николай</v>
          </cell>
          <cell r="I26" t="str">
            <v>Владимирович</v>
          </cell>
          <cell r="K26" t="str">
            <v>Руководитель отдела технического контроля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"ПРИВОДЫ АУМА"</v>
          </cell>
          <cell r="G27" t="str">
            <v>Саморуков</v>
          </cell>
          <cell r="H27" t="str">
            <v>Алексей</v>
          </cell>
          <cell r="I27" t="str">
            <v>Анатольевич</v>
          </cell>
          <cell r="K27" t="str">
            <v>Саморуков Алексей Анатольевич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"СПЛИТ"</v>
          </cell>
          <cell r="G28" t="str">
            <v>Пронин</v>
          </cell>
          <cell r="H28" t="str">
            <v>Илья</v>
          </cell>
          <cell r="I28" t="str">
            <v>Сергеевич</v>
          </cell>
          <cell r="K28" t="str">
            <v xml:space="preserve">Заместитель генерального директора по производству 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III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"СПЛИТ"</v>
          </cell>
          <cell r="G29" t="str">
            <v>Белов</v>
          </cell>
          <cell r="H29" t="str">
            <v>Михаил</v>
          </cell>
          <cell r="I29" t="str">
            <v>Владимирович</v>
          </cell>
          <cell r="K29" t="str">
            <v>Специалист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III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"ФМ СЕРВИС"</v>
          </cell>
          <cell r="G30" t="str">
            <v>Джурабаев</v>
          </cell>
          <cell r="H30" t="str">
            <v>Руслан</v>
          </cell>
          <cell r="I30" t="str">
            <v>Бахтиярович</v>
          </cell>
          <cell r="K30" t="str">
            <v>Руководитель запуска проектов</v>
          </cell>
          <cell r="M30" t="str">
            <v>внеочередная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"АРИФИТ"</v>
          </cell>
          <cell r="G31" t="str">
            <v>Бирюч</v>
          </cell>
          <cell r="H31" t="str">
            <v>Виталий</v>
          </cell>
          <cell r="I31" t="str">
            <v>Петрович</v>
          </cell>
          <cell r="K31" t="str">
            <v>Главный инженер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"ЦАД 50"</v>
          </cell>
          <cell r="G32" t="str">
            <v>Логинов</v>
          </cell>
          <cell r="H32" t="str">
            <v>Сергей</v>
          </cell>
          <cell r="I32" t="str">
            <v>Владимирович</v>
          </cell>
          <cell r="K32" t="str">
            <v>Заместитель заведующего центром по административно-хозяйственной части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"ПО"АПАТЭК-ДУБНА"</v>
          </cell>
          <cell r="G33" t="str">
            <v>Хруленко</v>
          </cell>
          <cell r="H33" t="str">
            <v>Максим</v>
          </cell>
          <cell r="I33" t="str">
            <v>Андреевич</v>
          </cell>
          <cell r="K33" t="str">
            <v>Технический директор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"ПО"АПАТЭК-ДУБНА"</v>
          </cell>
          <cell r="G34" t="str">
            <v>Хруленко</v>
          </cell>
          <cell r="H34" t="str">
            <v>Андрей</v>
          </cell>
          <cell r="I34" t="str">
            <v>Васильевич</v>
          </cell>
          <cell r="K34" t="str">
            <v>Главный инженер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"ПО"АПАТЭК-ДУБНА"</v>
          </cell>
          <cell r="G35" t="str">
            <v>Селищев</v>
          </cell>
          <cell r="H35" t="str">
            <v>Сергей</v>
          </cell>
          <cell r="I35" t="str">
            <v>Викторович</v>
          </cell>
          <cell r="K35" t="str">
            <v>Главный механик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ИП ПИСКУНОВ АЛЕКСЕЙ ВАЛЕРЬЕВИЧ</v>
          </cell>
          <cell r="G36" t="str">
            <v>Пискунов</v>
          </cell>
          <cell r="H36" t="str">
            <v>Алексей</v>
          </cell>
          <cell r="I36" t="str">
            <v>Валерьевич</v>
          </cell>
          <cell r="K36" t="str">
            <v>Начальник ЭТЛ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"ЦАД 50"</v>
          </cell>
          <cell r="G37" t="str">
            <v>Папков</v>
          </cell>
          <cell r="H37" t="str">
            <v>Александр</v>
          </cell>
          <cell r="I37" t="str">
            <v>Матвеевич</v>
          </cell>
          <cell r="K37" t="str">
            <v>Лифтер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ЗАО "ШАТУРА - ВУД"</v>
          </cell>
          <cell r="G38" t="str">
            <v>Полянский</v>
          </cell>
          <cell r="H38" t="str">
            <v>Денис</v>
          </cell>
          <cell r="I38" t="str">
            <v>Владимирович</v>
          </cell>
          <cell r="K38" t="str">
            <v>Инженер по охране труда</v>
          </cell>
          <cell r="M38" t="str">
            <v>очередная</v>
          </cell>
          <cell r="N38" t="str">
            <v>контролирующий электроустановки</v>
          </cell>
          <cell r="R38" t="str">
            <v>IV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ЗАО "ШАТУРА - ВУД"</v>
          </cell>
          <cell r="G39" t="str">
            <v>Дроздов</v>
          </cell>
          <cell r="H39" t="str">
            <v>Александр</v>
          </cell>
          <cell r="I39" t="str">
            <v>Александрович</v>
          </cell>
          <cell r="K39" t="str">
            <v>Старший мастер производственного участка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"ЖИЛРЕМСТРОЙ"</v>
          </cell>
          <cell r="G40" t="str">
            <v>Фролов</v>
          </cell>
          <cell r="H40" t="str">
            <v>Никита</v>
          </cell>
          <cell r="I40" t="str">
            <v>Витальевич</v>
          </cell>
          <cell r="K40" t="str">
            <v>Заместитель главного энергетика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III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"ЖИЛРЕМСТРОЙ"</v>
          </cell>
          <cell r="G41" t="str">
            <v>Мамедов</v>
          </cell>
          <cell r="H41" t="str">
            <v>Икрам</v>
          </cell>
          <cell r="I41" t="str">
            <v>Икрамович</v>
          </cell>
          <cell r="K41" t="str">
            <v>Начальник участка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II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"БРОЕН"</v>
          </cell>
          <cell r="G42" t="str">
            <v>Смирнов</v>
          </cell>
          <cell r="H42" t="str">
            <v>Дмитрий</v>
          </cell>
          <cell r="I42" t="str">
            <v>Александрович</v>
          </cell>
          <cell r="K42" t="str">
            <v>Руководитель сектора эксплуатации зданий и оборудования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"АТТИК"</v>
          </cell>
          <cell r="G43" t="str">
            <v>Сидоренко</v>
          </cell>
          <cell r="H43" t="str">
            <v>Алексей</v>
          </cell>
          <cell r="I43" t="str">
            <v>Юрьевич</v>
          </cell>
          <cell r="K43" t="str">
            <v>Прораб</v>
          </cell>
          <cell r="M43" t="str">
            <v>первичная</v>
          </cell>
          <cell r="N43" t="str">
            <v>административно—технический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"АСТ"</v>
          </cell>
          <cell r="G44" t="str">
            <v>Томасевич</v>
          </cell>
          <cell r="H44" t="str">
            <v>Сергей</v>
          </cell>
          <cell r="I44" t="str">
            <v>Леонидович</v>
          </cell>
          <cell r="K44" t="str">
            <v>Главный инженер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"АСТ"</v>
          </cell>
          <cell r="G45" t="str">
            <v>Голованев</v>
          </cell>
          <cell r="H45" t="str">
            <v>Иван</v>
          </cell>
          <cell r="I45" t="str">
            <v>Сергеевич</v>
          </cell>
          <cell r="K45" t="str">
            <v>Инженер по эксплуатации зданий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"АСТ"</v>
          </cell>
          <cell r="G46" t="str">
            <v>Ивашкевич</v>
          </cell>
          <cell r="H46" t="str">
            <v>Владимир</v>
          </cell>
          <cell r="I46" t="str">
            <v>Викторович</v>
          </cell>
          <cell r="K46" t="str">
            <v>Инженер по эксплуатации зданий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"АСТ"</v>
          </cell>
          <cell r="G47" t="str">
            <v>Нестеренко</v>
          </cell>
          <cell r="H47" t="str">
            <v>Александр</v>
          </cell>
          <cell r="I47" t="str">
            <v>Леонидович</v>
          </cell>
          <cell r="K47" t="str">
            <v>Техник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"АСТ"</v>
          </cell>
          <cell r="G48" t="str">
            <v>Синельников</v>
          </cell>
          <cell r="H48" t="str">
            <v>Денис</v>
          </cell>
          <cell r="I48" t="str">
            <v>Викторович</v>
          </cell>
          <cell r="K48" t="str">
            <v>Техник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"ФОРТ"</v>
          </cell>
          <cell r="G49" t="str">
            <v>Агарков</v>
          </cell>
          <cell r="H49" t="str">
            <v>Павел</v>
          </cell>
          <cell r="I49" t="str">
            <v>Алексеевич</v>
          </cell>
          <cell r="K49" t="str">
            <v>Инженер по охране труда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АНО "ЦЕНТР СЕРТИФИКАЦИИ И ЭКСПЕРТНОЙ ДЕЯТЕЛЬНОСТИ"</v>
          </cell>
          <cell r="G50" t="str">
            <v>Комков</v>
          </cell>
          <cell r="H50" t="str">
            <v>Валерий</v>
          </cell>
          <cell r="I50" t="str">
            <v>Александрович</v>
          </cell>
          <cell r="K50" t="str">
            <v>Эксперт-электрик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ПКСН "ОСОРГИНО"</v>
          </cell>
          <cell r="G51" t="str">
            <v>Муллонаимов</v>
          </cell>
          <cell r="H51" t="str">
            <v>Равшан</v>
          </cell>
          <cell r="I51" t="str">
            <v>Кушмахмадович</v>
          </cell>
          <cell r="K51" t="str">
            <v>Руководитель эксплуатационной службы</v>
          </cell>
          <cell r="M51" t="str">
            <v>очередная</v>
          </cell>
          <cell r="N51" t="str">
            <v>ремонтный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"ТЕХНОГРУПП"</v>
          </cell>
          <cell r="G52" t="str">
            <v>Маштаков</v>
          </cell>
          <cell r="H52" t="str">
            <v>Степан</v>
          </cell>
          <cell r="I52" t="str">
            <v>Анатольевич</v>
          </cell>
          <cell r="K52" t="str">
            <v>Главный инженер</v>
          </cell>
          <cell r="M52" t="str">
            <v>внеочередная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"ТЕХНОГРУПП"</v>
          </cell>
          <cell r="G53" t="str">
            <v>Абрамов</v>
          </cell>
          <cell r="H53" t="str">
            <v>Алексей</v>
          </cell>
          <cell r="I53" t="str">
            <v>Александрович</v>
          </cell>
          <cell r="K53" t="str">
            <v>Начальник цеха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"ДЕЛЬТА"</v>
          </cell>
          <cell r="G54" t="str">
            <v>Самсонов</v>
          </cell>
          <cell r="H54" t="str">
            <v>Владимир</v>
          </cell>
          <cell r="I54" t="str">
            <v>Викторович</v>
          </cell>
          <cell r="K54" t="str">
            <v>Инженер-механик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"ДЕЛЬТА"</v>
          </cell>
          <cell r="G55" t="str">
            <v>Попов</v>
          </cell>
          <cell r="H55" t="str">
            <v>Алексей</v>
          </cell>
          <cell r="I55" t="str">
            <v>Павлович</v>
          </cell>
          <cell r="K55" t="str">
            <v>Главный инженер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АО "ГРАФИТИНВЕСТ"</v>
          </cell>
          <cell r="G56" t="str">
            <v>Турьян</v>
          </cell>
          <cell r="H56" t="str">
            <v>Борис</v>
          </cell>
          <cell r="I56" t="str">
            <v>Давидович</v>
          </cell>
          <cell r="K56" t="str">
            <v>Директор по инфраструктуре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"ДЕЛЬТА"</v>
          </cell>
          <cell r="G57" t="str">
            <v>Рамих</v>
          </cell>
          <cell r="H57" t="str">
            <v>Данил</v>
          </cell>
          <cell r="I57" t="str">
            <v>Михайлович</v>
          </cell>
          <cell r="K57" t="str">
            <v>Инженер по инструменту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"ХСТФ ФОБОС" ООО</v>
          </cell>
          <cell r="G58" t="str">
            <v>Николаев</v>
          </cell>
          <cell r="H58" t="str">
            <v>Илья</v>
          </cell>
          <cell r="I58" t="str">
            <v>Владимирович</v>
          </cell>
          <cell r="K58" t="str">
            <v>Заместитель главного инженера по устройству и эксплуатации кабельных линий, электроустановок, электрооборудования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V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ИП ДЕМИН ДЕНИС ВЛАДИМИРОВИЧ</v>
          </cell>
          <cell r="G59" t="str">
            <v>Демин</v>
          </cell>
          <cell r="H59" t="str">
            <v>Денис</v>
          </cell>
          <cell r="I59" t="str">
            <v>Владимирович</v>
          </cell>
          <cell r="K59" t="str">
            <v>Руководитель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АО "НАТЭК ИНВЕСТ-ЭНЕРГО"</v>
          </cell>
          <cell r="G60" t="str">
            <v>Черков</v>
          </cell>
          <cell r="H60" t="str">
            <v>Юрий</v>
          </cell>
          <cell r="I60" t="str">
            <v>Михайлович</v>
          </cell>
          <cell r="K60" t="str">
            <v>Старший инженер</v>
          </cell>
          <cell r="M60" t="str">
            <v>очередная</v>
          </cell>
          <cell r="N60" t="str">
            <v>оперативный персонал</v>
          </cell>
          <cell r="R60" t="str">
            <v>IV до и выше 1000 В</v>
          </cell>
          <cell r="S60" t="str">
            <v>ПТЭЭСиС</v>
          </cell>
          <cell r="V60">
            <v>0.41666666666666669</v>
          </cell>
        </row>
        <row r="61">
          <cell r="E61" t="str">
            <v>ООО ТК "ПОДМОСКОВЬЕ"</v>
          </cell>
          <cell r="G61" t="str">
            <v>Хамидуллин</v>
          </cell>
          <cell r="H61" t="str">
            <v>Роман</v>
          </cell>
          <cell r="I61" t="str">
            <v>Дмитриевич</v>
          </cell>
          <cell r="K61" t="str">
            <v>Инженер-энергетик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"БИДЖЕТ"</v>
          </cell>
          <cell r="G62" t="str">
            <v>Газиалиев</v>
          </cell>
          <cell r="H62" t="str">
            <v>Сергей</v>
          </cell>
          <cell r="I62" t="str">
            <v>Валерьевич</v>
          </cell>
          <cell r="K62" t="str">
            <v>Начальник конструкторского бюро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"БИДЖЕТ"</v>
          </cell>
          <cell r="G63" t="str">
            <v>Стромов</v>
          </cell>
          <cell r="H63" t="str">
            <v>Владимир</v>
          </cell>
          <cell r="I63" t="str">
            <v>Борисович</v>
          </cell>
          <cell r="K63" t="str">
            <v>Технический директор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"БИДЖЕТ"</v>
          </cell>
          <cell r="G64" t="str">
            <v>Васильев</v>
          </cell>
          <cell r="H64" t="str">
            <v>Евгений</v>
          </cell>
          <cell r="I64" t="str">
            <v>Николаевич</v>
          </cell>
          <cell r="K64" t="str">
            <v>Директор по производству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"БИДЖЕТ"</v>
          </cell>
          <cell r="G65" t="str">
            <v>Тёкин</v>
          </cell>
          <cell r="H65" t="str">
            <v>Владислав</v>
          </cell>
          <cell r="I65" t="str">
            <v>Александрович</v>
          </cell>
          <cell r="K65" t="str">
            <v>Заместитель Генерального директора по технической эксплуатации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"УК НОВОЕ РЕШЕНИЕ"</v>
          </cell>
          <cell r="G66" t="str">
            <v>Васкельдин</v>
          </cell>
          <cell r="H66" t="str">
            <v>Игорь</v>
          </cell>
          <cell r="I66" t="str">
            <v>Валерьевич</v>
          </cell>
          <cell r="K66" t="str">
            <v>Главный инженер</v>
          </cell>
          <cell r="M66" t="str">
            <v>первичная</v>
          </cell>
          <cell r="N66" t="str">
            <v>административно—технический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ИП АКОБЯН РАФАЕЛ ГЕНРИКОВИЧ</v>
          </cell>
          <cell r="G67" t="str">
            <v>Акобян</v>
          </cell>
          <cell r="H67" t="str">
            <v>Рафаел</v>
          </cell>
          <cell r="I67" t="str">
            <v>Генрикович</v>
          </cell>
          <cell r="K67" t="str">
            <v>Индивидуальный предприниматель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IV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АО «Атлас Копко»</v>
          </cell>
          <cell r="G68" t="str">
            <v>Чернов</v>
          </cell>
          <cell r="H68" t="str">
            <v>Александр</v>
          </cell>
          <cell r="I68" t="str">
            <v>Геннадьевич</v>
          </cell>
          <cell r="K68" t="str">
            <v>Старший эксперт</v>
          </cell>
          <cell r="L68" t="str">
            <v>24 года 6 месяцев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IV  гр. до и выше 1000В</v>
          </cell>
          <cell r="S68" t="str">
            <v>ПТЭЭПЭЭ</v>
          </cell>
          <cell r="V68">
            <v>0.41666666666666669</v>
          </cell>
        </row>
        <row r="69">
          <cell r="E69" t="str">
            <v>АО «Атлас Копко»</v>
          </cell>
          <cell r="G69" t="str">
            <v>Фроловский</v>
          </cell>
          <cell r="H69" t="str">
            <v>Виталий</v>
          </cell>
          <cell r="I69" t="str">
            <v>Владимирович</v>
          </cell>
          <cell r="K69" t="str">
            <v>Руководитель сервисной группы</v>
          </cell>
          <cell r="L69" t="str">
            <v>2 года 9 месяцев</v>
          </cell>
          <cell r="M69" t="str">
            <v>очередная</v>
          </cell>
          <cell r="N69" t="str">
            <v>административно-технический персонал</v>
          </cell>
          <cell r="R69" t="str">
            <v>IV  гр. до и выше 1000В</v>
          </cell>
          <cell r="S69" t="str">
            <v>ПТЭЭПЭЭ</v>
          </cell>
          <cell r="V69">
            <v>0.41666666666666669</v>
          </cell>
        </row>
        <row r="70">
          <cell r="E70" t="str">
            <v>АО «Атлас Копко»</v>
          </cell>
          <cell r="G70" t="str">
            <v xml:space="preserve">Матвеев </v>
          </cell>
          <cell r="H70" t="str">
            <v>Виктор</v>
          </cell>
          <cell r="I70" t="str">
            <v>Владимирович</v>
          </cell>
          <cell r="K70" t="str">
            <v>Специалист по техническому обучению</v>
          </cell>
          <cell r="L70" t="str">
            <v>10 лет 5 месяцев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>IV  гр. до и выше 1000В</v>
          </cell>
          <cell r="S70" t="str">
            <v>ПТЭЭПЭЭ</v>
          </cell>
          <cell r="V70">
            <v>0.41666666666666669</v>
          </cell>
        </row>
        <row r="71">
          <cell r="E71" t="str">
            <v>АО «Атлас Копко»</v>
          </cell>
          <cell r="G71" t="str">
            <v>Леонов</v>
          </cell>
          <cell r="H71" t="str">
            <v xml:space="preserve">Андрей </v>
          </cell>
          <cell r="I71" t="str">
            <v>Васильевич</v>
          </cell>
          <cell r="K71" t="str">
            <v>Руководитель региональной сервисной службы</v>
          </cell>
          <cell r="L71" t="str">
            <v>2 года 4 месяца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>IV  гр. до и выше 1000В</v>
          </cell>
          <cell r="S71" t="str">
            <v>ПТЭЭПЭЭ</v>
          </cell>
          <cell r="V71">
            <v>0.4375</v>
          </cell>
        </row>
        <row r="72">
          <cell r="E72" t="str">
            <v>ООО "Дрогери ритейл"</v>
          </cell>
          <cell r="G72" t="str">
            <v>Галиченко</v>
          </cell>
          <cell r="H72" t="str">
            <v>Михаил</v>
          </cell>
          <cell r="I72" t="str">
            <v>Михайлович</v>
          </cell>
          <cell r="K72" t="str">
            <v>Специалист по эксплуатации</v>
          </cell>
          <cell r="L72" t="str">
            <v>6 лет 6 месяцев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 xml:space="preserve"> IV до 1000 В</v>
          </cell>
          <cell r="S72" t="str">
            <v>ПТЭЭПЭЭ</v>
          </cell>
          <cell r="V72">
            <v>0.4375</v>
          </cell>
        </row>
        <row r="73">
          <cell r="E73" t="str">
            <v>ФБУ Реабилитационный и учебный центр СФР</v>
          </cell>
          <cell r="G73" t="str">
            <v xml:space="preserve">Калинцев </v>
          </cell>
          <cell r="H73" t="str">
            <v>Сергей</v>
          </cell>
          <cell r="I73" t="str">
            <v>Александрович</v>
          </cell>
          <cell r="K73" t="str">
            <v>Главный инженер</v>
          </cell>
          <cell r="L73" t="str">
            <v>1 месяц</v>
          </cell>
          <cell r="M73" t="str">
            <v xml:space="preserve">очередная </v>
          </cell>
          <cell r="N73" t="str">
            <v>административно-технический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ФБУ Реабилитационный и учебный центр СФР</v>
          </cell>
          <cell r="G74" t="str">
            <v xml:space="preserve">Сурнов </v>
          </cell>
          <cell r="H74" t="str">
            <v xml:space="preserve">Николай </v>
          </cell>
          <cell r="I74" t="str">
            <v>Васильевич</v>
          </cell>
          <cell r="K74" t="str">
            <v>Начальник котельной</v>
          </cell>
          <cell r="L74" t="str">
            <v>18 лет</v>
          </cell>
          <cell r="M74" t="str">
            <v xml:space="preserve">очередная </v>
          </cell>
          <cell r="N74" t="str">
            <v>административно-технический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ФБУ Реабилитационный и учебный центр СФР</v>
          </cell>
          <cell r="G75" t="str">
            <v>Евстигнеев</v>
          </cell>
          <cell r="H75" t="str">
            <v>Сергей</v>
          </cell>
          <cell r="I75" t="str">
            <v>Валентинович</v>
          </cell>
          <cell r="K75" t="str">
            <v>Начальник службы</v>
          </cell>
          <cell r="L75" t="str">
            <v>9, 3 лет</v>
          </cell>
          <cell r="M75" t="str">
            <v xml:space="preserve">внеочередная </v>
          </cell>
          <cell r="N75" t="str">
            <v>административно-технический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"Симетра"</v>
          </cell>
          <cell r="G76" t="str">
            <v>Елисейкин</v>
          </cell>
          <cell r="H76" t="str">
            <v>Алексей</v>
          </cell>
          <cell r="I76" t="str">
            <v>Васильевич</v>
          </cell>
          <cell r="K76" t="str">
            <v>Главный инженер проекта</v>
          </cell>
          <cell r="L76" t="str">
            <v>8 лет</v>
          </cell>
          <cell r="M76" t="str">
            <v>внеочередная</v>
          </cell>
          <cell r="N76" t="str">
            <v xml:space="preserve">административно-технический персонал, с правом проведения испытаний обордования повышенным напряжением </v>
          </cell>
          <cell r="R76" t="str">
            <v>V до и выше 1000 В</v>
          </cell>
          <cell r="S76" t="str">
            <v>ПТЭЭСиС</v>
          </cell>
          <cell r="V76">
            <v>0.4375</v>
          </cell>
        </row>
        <row r="77">
          <cell r="E77" t="str">
            <v>ООО «ВИНТЕХ»</v>
          </cell>
          <cell r="G77" t="str">
            <v>Андрианов</v>
          </cell>
          <cell r="H77" t="str">
            <v>Александр</v>
          </cell>
          <cell r="I77" t="str">
            <v>Викторович</v>
          </cell>
          <cell r="K77" t="str">
            <v>Специалист производственно-складского комплекса</v>
          </cell>
          <cell r="L77" t="str">
            <v>12 мес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«ВИНТЕХ»</v>
          </cell>
          <cell r="G78" t="str">
            <v>Маньков</v>
          </cell>
          <cell r="H78" t="str">
            <v>Никита</v>
          </cell>
          <cell r="I78" t="str">
            <v>Александрович</v>
          </cell>
          <cell r="K78" t="str">
            <v>Специалист производственно-складского комплекса</v>
          </cell>
          <cell r="L78" t="str">
            <v>12 мес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«ВИНТЕХ»</v>
          </cell>
          <cell r="G79" t="str">
            <v>Рубцов</v>
          </cell>
          <cell r="H79" t="str">
            <v>Денис</v>
          </cell>
          <cell r="I79" t="str">
            <v>Олегович</v>
          </cell>
          <cell r="K79" t="str">
            <v xml:space="preserve">Заведущий складом </v>
          </cell>
          <cell r="L79" t="str">
            <v>12 мес</v>
          </cell>
          <cell r="M79" t="str">
            <v>первичная</v>
          </cell>
          <cell r="N79" t="str">
            <v>административно-технический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ТД "Берег"</v>
          </cell>
          <cell r="G80" t="str">
            <v xml:space="preserve">Козлов </v>
          </cell>
          <cell r="H80" t="str">
            <v>Павел</v>
          </cell>
          <cell r="I80" t="str">
            <v>Николаевич</v>
          </cell>
          <cell r="K80" t="str">
            <v>Инженер-конструктор</v>
          </cell>
          <cell r="L80" t="str">
            <v>2 года</v>
          </cell>
          <cell r="M80" t="str">
            <v>внеочередная</v>
          </cell>
          <cell r="N80" t="str">
            <v>административно-технический персонал</v>
          </cell>
          <cell r="R80" t="str">
            <v>III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«Одинцовская кондитерская фабрика»</v>
          </cell>
          <cell r="G81" t="str">
            <v xml:space="preserve">Боронина </v>
          </cell>
          <cell r="H81" t="str">
            <v xml:space="preserve">Любовь </v>
          </cell>
          <cell r="I81" t="str">
            <v>Вячеславовна</v>
          </cell>
          <cell r="K81" t="str">
            <v>Инженер по охране труда и экологии</v>
          </cell>
          <cell r="L81" t="str">
            <v>5 лет</v>
          </cell>
          <cell r="M81" t="str">
            <v xml:space="preserve">внеочередная </v>
          </cell>
          <cell r="N81" t="str">
            <v>специалист по охране труда, контролирующий электроустановки</v>
          </cell>
          <cell r="R81" t="str">
            <v>IV До 1000В</v>
          </cell>
          <cell r="S81" t="str">
            <v>ПТЭЭПЭЭ</v>
          </cell>
          <cell r="V81">
            <v>0.4375</v>
          </cell>
        </row>
        <row r="82">
          <cell r="E82" t="str">
            <v>ООО «Одинцовская кондитерская фабрика»</v>
          </cell>
          <cell r="G82" t="str">
            <v xml:space="preserve">Князева </v>
          </cell>
          <cell r="H82" t="str">
            <v xml:space="preserve">Анна </v>
          </cell>
          <cell r="I82" t="str">
            <v>Николаевна</v>
          </cell>
          <cell r="K82" t="str">
            <v>Ведущий инженер по охране труда</v>
          </cell>
          <cell r="L82" t="str">
            <v>6 лет</v>
          </cell>
          <cell r="M82" t="str">
            <v xml:space="preserve">очередная </v>
          </cell>
          <cell r="N82" t="str">
            <v>специалист по охране труда, контролирующий электроустановки</v>
          </cell>
          <cell r="R82" t="str">
            <v>IV До 1000В</v>
          </cell>
          <cell r="S82" t="str">
            <v>ПТЭЭПЭЭ</v>
          </cell>
          <cell r="V82">
            <v>0.4375</v>
          </cell>
        </row>
        <row r="83">
          <cell r="E83" t="str">
            <v>МБУК Пущинский ЦКР «Вертикаль»</v>
          </cell>
          <cell r="G83" t="str">
            <v>Курилов</v>
          </cell>
          <cell r="H83" t="str">
            <v>Андрей</v>
          </cell>
          <cell r="I83" t="str">
            <v>Львович</v>
          </cell>
          <cell r="K83" t="str">
            <v>Ведущий инженер</v>
          </cell>
          <cell r="L83" t="str">
            <v>2 года</v>
          </cell>
          <cell r="M83" t="str">
            <v>первичная</v>
          </cell>
          <cell r="N83" t="str">
            <v>управленческий персонал</v>
          </cell>
          <cell r="S83" t="str">
            <v>ПТЭТЭ</v>
          </cell>
          <cell r="V83">
            <v>0.4375</v>
          </cell>
        </row>
        <row r="84">
          <cell r="E84" t="str">
            <v>АО «АБ ИнБев Эфес»</v>
          </cell>
          <cell r="G84" t="str">
            <v>Глазунов</v>
          </cell>
          <cell r="H84" t="str">
            <v>Василий</v>
          </cell>
          <cell r="I84" t="str">
            <v>Николаевич</v>
          </cell>
          <cell r="K84" t="str">
            <v>Руководитель участка энергообеспечения</v>
          </cell>
          <cell r="L84" t="str">
            <v>6 мес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"ВОСТОК"</v>
          </cell>
          <cell r="G85" t="str">
            <v>Бухрашвили</v>
          </cell>
          <cell r="H85" t="str">
            <v>Герман</v>
          </cell>
          <cell r="I85" t="str">
            <v>Александрович</v>
          </cell>
          <cell r="K85" t="str">
            <v>Главный энергетик</v>
          </cell>
          <cell r="L85" t="str">
            <v>10 лет</v>
          </cell>
          <cell r="M85" t="str">
            <v>внеочередная</v>
          </cell>
          <cell r="N85" t="str">
            <v>административно-технический персонал</v>
          </cell>
          <cell r="R85" t="str">
            <v>IV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"ГАНСТРЭЙНЕР"</v>
          </cell>
          <cell r="G86" t="str">
            <v>Сурков</v>
          </cell>
          <cell r="H86" t="str">
            <v>Константин</v>
          </cell>
          <cell r="I86" t="str">
            <v>Алексеевич</v>
          </cell>
          <cell r="K86" t="str">
            <v>Мастер участка</v>
          </cell>
          <cell r="L86" t="str">
            <v>10 лет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IV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"ХПП "Софрино" РПЦ"</v>
          </cell>
          <cell r="G87" t="str">
            <v>Ткачук</v>
          </cell>
          <cell r="H87" t="str">
            <v>Андрей</v>
          </cell>
          <cell r="I87" t="str">
            <v>Степанович</v>
          </cell>
          <cell r="K87" t="str">
            <v>Исполняющий обязанности главного энергетика</v>
          </cell>
          <cell r="L87" t="str">
            <v>1 год</v>
          </cell>
          <cell r="M87" t="str">
            <v>первичная</v>
          </cell>
          <cell r="N87" t="str">
            <v>административно-технический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"ХПП "Софрино" РПЦ"</v>
          </cell>
          <cell r="G88" t="str">
            <v>Рудакова</v>
          </cell>
          <cell r="H88" t="str">
            <v>Юлия</v>
          </cell>
          <cell r="I88" t="str">
            <v>Владимировна</v>
          </cell>
          <cell r="K88" t="str">
            <v>Инженер по промышленной безопасности</v>
          </cell>
          <cell r="L88" t="str">
            <v>2 год</v>
          </cell>
          <cell r="M88" t="str">
            <v>первичная</v>
          </cell>
          <cell r="N88" t="str">
            <v>административно-технический персонал</v>
          </cell>
          <cell r="R88" t="str">
            <v>IV до 1000 В</v>
          </cell>
          <cell r="S88" t="str">
            <v>ПТЭЭПЭЭ</v>
          </cell>
          <cell r="V88">
            <v>0.4375</v>
          </cell>
        </row>
        <row r="89">
          <cell r="E89" t="str">
            <v>ООО "ХПП "Софрино" РПЦ"</v>
          </cell>
          <cell r="G89" t="str">
            <v>Кесельман</v>
          </cell>
          <cell r="H89" t="str">
            <v>Илья</v>
          </cell>
          <cell r="I89" t="str">
            <v>Ефимович</v>
          </cell>
          <cell r="K89" t="str">
            <v>Ведущий инженер- электроник</v>
          </cell>
          <cell r="L89" t="str">
            <v>13 лет</v>
          </cell>
          <cell r="M89" t="str">
            <v>первичная</v>
          </cell>
          <cell r="N89" t="str">
            <v>оперативно-ремонтный персонал</v>
          </cell>
          <cell r="R89" t="str">
            <v>II до 1000 В</v>
          </cell>
          <cell r="S89" t="str">
            <v>ПТЭЭПЭЭ</v>
          </cell>
          <cell r="V89">
            <v>0.4375</v>
          </cell>
        </row>
        <row r="90">
          <cell r="E90" t="str">
            <v xml:space="preserve">Общество с ограниченной ответственностью «ПАУЭР ПРОТЕКШН СЕРВИС» (ООО «ППС») </v>
          </cell>
          <cell r="G90" t="str">
            <v xml:space="preserve">Горшков </v>
          </cell>
          <cell r="H90" t="str">
            <v xml:space="preserve">Иван </v>
          </cell>
          <cell r="I90" t="str">
            <v>Геннадьевич</v>
          </cell>
          <cell r="K90" t="str">
            <v xml:space="preserve">Сервисный инженер  2 категории </v>
          </cell>
          <cell r="L90" t="str">
            <v>1 мес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IV группа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 xml:space="preserve">Общество с ограниченной ответственностью «ПАУЭР ПРОТЕКШН СЕРВИС» (ООО «ППС») </v>
          </cell>
          <cell r="G91" t="str">
            <v xml:space="preserve">Мотовилов  </v>
          </cell>
          <cell r="H91" t="str">
            <v xml:space="preserve">Егор </v>
          </cell>
          <cell r="I91" t="str">
            <v xml:space="preserve">Сергеевич </v>
          </cell>
          <cell r="K91" t="str">
            <v xml:space="preserve">Сервисный инженер  2 категории </v>
          </cell>
          <cell r="L91" t="str">
            <v>1 мес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III группа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ТСЖ "ВАНТЕЕВО"</v>
          </cell>
          <cell r="G92" t="str">
            <v>Осипов</v>
          </cell>
          <cell r="H92" t="str">
            <v>Геннадий</v>
          </cell>
          <cell r="I92" t="str">
            <v>Ильич</v>
          </cell>
          <cell r="K92" t="str">
            <v>Инженер по эксплуотации дома</v>
          </cell>
          <cell r="L92" t="str">
            <v>19лет</v>
          </cell>
          <cell r="M92" t="str">
            <v xml:space="preserve">очередная </v>
          </cell>
          <cell r="N92" t="str">
            <v>административно-технический персонал</v>
          </cell>
          <cell r="R92" t="str">
            <v>IV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АО "ЭКА"</v>
          </cell>
          <cell r="G93" t="str">
            <v>Винтилов</v>
          </cell>
          <cell r="H93" t="str">
            <v>Дмитрий</v>
          </cell>
          <cell r="I93" t="str">
            <v>Валентинович</v>
          </cell>
          <cell r="K93" t="str">
            <v>Монтажник радиоэлектронной аппаратуры и приборов</v>
          </cell>
          <cell r="L93" t="str">
            <v>5 лет</v>
          </cell>
          <cell r="M93" t="str">
            <v>первичная</v>
          </cell>
          <cell r="N93" t="str">
            <v>административно-технический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АО "ЭКА"</v>
          </cell>
          <cell r="G94" t="str">
            <v>Кузнецов</v>
          </cell>
          <cell r="H94" t="str">
            <v>Александр</v>
          </cell>
          <cell r="I94" t="str">
            <v>Владимирович</v>
          </cell>
          <cell r="K94" t="str">
            <v>Начальник цеха</v>
          </cell>
          <cell r="L94" t="str">
            <v>10 лет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 xml:space="preserve">II до 1000 В </v>
          </cell>
          <cell r="S94" t="str">
            <v>ПТЭЭПЭЭ</v>
          </cell>
          <cell r="V94">
            <v>0.45833333333333331</v>
          </cell>
        </row>
        <row r="95">
          <cell r="E95" t="str">
            <v xml:space="preserve">ООО «Юдикс» </v>
          </cell>
          <cell r="G95" t="str">
            <v xml:space="preserve">Осипов </v>
          </cell>
          <cell r="H95" t="str">
            <v xml:space="preserve">Александр </v>
          </cell>
          <cell r="I95" t="str">
            <v>Викторович</v>
          </cell>
          <cell r="K95" t="str">
            <v>Инженер</v>
          </cell>
          <cell r="L95" t="str">
            <v>1 год</v>
          </cell>
          <cell r="M95" t="str">
            <v>первичная</v>
          </cell>
          <cell r="N95" t="str">
            <v>оперативно-ремонтный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 xml:space="preserve">ООО «Юдикс» </v>
          </cell>
          <cell r="G96" t="str">
            <v xml:space="preserve">Потапов </v>
          </cell>
          <cell r="H96" t="str">
            <v xml:space="preserve">Денис </v>
          </cell>
          <cell r="I96" t="str">
            <v>Олегович</v>
          </cell>
          <cell r="K96" t="str">
            <v>Инженер</v>
          </cell>
          <cell r="L96" t="str">
            <v>5 лет</v>
          </cell>
          <cell r="M96" t="str">
            <v>первичная</v>
          </cell>
          <cell r="N96" t="str">
            <v>оперативно-ремонтный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 xml:space="preserve">ООО «Юдикс» </v>
          </cell>
          <cell r="G97" t="str">
            <v xml:space="preserve">Савинков </v>
          </cell>
          <cell r="H97" t="str">
            <v xml:space="preserve">Александр </v>
          </cell>
          <cell r="I97" t="str">
            <v>Сергеевич</v>
          </cell>
          <cell r="K97" t="str">
            <v>Начальник производства</v>
          </cell>
          <cell r="L97" t="str">
            <v>2 года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 xml:space="preserve">ООО «Юдикс» </v>
          </cell>
          <cell r="G98" t="str">
            <v xml:space="preserve">Гуров </v>
          </cell>
          <cell r="H98" t="str">
            <v xml:space="preserve">Кирилл </v>
          </cell>
          <cell r="I98" t="str">
            <v>Андреевич</v>
          </cell>
          <cell r="K98" t="str">
            <v>Оператор станков с числовым программным управлением</v>
          </cell>
          <cell r="L98" t="str">
            <v>3  месяца</v>
          </cell>
          <cell r="M98" t="str">
            <v>первичная</v>
          </cell>
          <cell r="N98" t="str">
            <v>оперативно-ремонтный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УК  "Инноваци"</v>
          </cell>
          <cell r="G99" t="str">
            <v xml:space="preserve">Суркова  </v>
          </cell>
          <cell r="H99" t="str">
            <v>Екатерина</v>
          </cell>
          <cell r="I99" t="str">
            <v>Викторовна</v>
          </cell>
          <cell r="K99" t="str">
            <v>Инженер ПТО</v>
          </cell>
          <cell r="L99" t="str">
            <v>4 года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III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УК  "Инноваци"</v>
          </cell>
          <cell r="G100" t="str">
            <v xml:space="preserve">Кулаков  </v>
          </cell>
          <cell r="H100" t="str">
            <v>Дмитрий</v>
          </cell>
          <cell r="I100" t="str">
            <v>Вадимович</v>
          </cell>
          <cell r="K100" t="str">
            <v>Начальник участка</v>
          </cell>
          <cell r="L100" t="str">
            <v>1 год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III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"ПЗЦМ-АВИА"</v>
          </cell>
          <cell r="G101" t="str">
            <v>Виноградов</v>
          </cell>
          <cell r="H101" t="str">
            <v>Александр</v>
          </cell>
          <cell r="I101" t="str">
            <v>Константинович</v>
          </cell>
          <cell r="K101" t="str">
            <v>Директор по производству</v>
          </cell>
          <cell r="L101" t="str">
            <v>1 год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IV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"ПЗЦМ-АВИА"</v>
          </cell>
          <cell r="G102" t="str">
            <v>Сапожников</v>
          </cell>
          <cell r="H102" t="str">
            <v>Сергей</v>
          </cell>
          <cell r="I102" t="str">
            <v>Владимирович</v>
          </cell>
          <cell r="K102" t="str">
            <v>Начальник цеха-главный механик</v>
          </cell>
          <cell r="L102" t="str">
            <v>1 год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III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"ПЗЦМ-АВИА"</v>
          </cell>
          <cell r="G103" t="str">
            <v>Горячев</v>
          </cell>
          <cell r="H103" t="str">
            <v>Антон</v>
          </cell>
          <cell r="I103" t="str">
            <v>Андреевич</v>
          </cell>
          <cell r="K103" t="str">
            <v>Генеральный директор</v>
          </cell>
          <cell r="L103" t="str">
            <v>2 года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"ПЗЦМ-АВИА"</v>
          </cell>
          <cell r="G104" t="str">
            <v>Валяев</v>
          </cell>
          <cell r="H104" t="str">
            <v>Владимир</v>
          </cell>
          <cell r="I104" t="str">
            <v>Александрович</v>
          </cell>
          <cell r="K104" t="str">
            <v>Начальник плавильного участка</v>
          </cell>
          <cell r="L104" t="str">
            <v>3 месяца</v>
          </cell>
          <cell r="M104" t="str">
            <v>внеочередная</v>
          </cell>
          <cell r="N104" t="str">
            <v>административно—технический персонал</v>
          </cell>
          <cell r="R104" t="str">
            <v>III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"ДАВЫДОВО"</v>
          </cell>
          <cell r="G105" t="str">
            <v>Бурунов</v>
          </cell>
          <cell r="H105" t="str">
            <v>Илья</v>
          </cell>
          <cell r="I105" t="str">
            <v>Николаевич</v>
          </cell>
          <cell r="K105" t="str">
            <v>Инженер по производственному контролю</v>
          </cell>
          <cell r="L105" t="str">
            <v>8 лет</v>
          </cell>
          <cell r="M105" t="str">
            <v xml:space="preserve">очередная </v>
          </cell>
          <cell r="N105" t="str">
            <v>административно-технический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Дирекция пансионата "Пестово"</v>
          </cell>
          <cell r="G106" t="str">
            <v xml:space="preserve">Сясиков </v>
          </cell>
          <cell r="H106" t="str">
            <v>Кирилл</v>
          </cell>
          <cell r="I106" t="str">
            <v>Александрович</v>
          </cell>
          <cell r="K106" t="str">
            <v>Электромонтер</v>
          </cell>
          <cell r="L106" t="str">
            <v>1 год</v>
          </cell>
          <cell r="M106" t="str">
            <v>первичная</v>
          </cell>
          <cell r="N106" t="str">
            <v>ремонтный персонал</v>
          </cell>
          <cell r="S106" t="str">
            <v>ПТЭТЭ</v>
          </cell>
          <cell r="V106">
            <v>0.45833333333333331</v>
          </cell>
        </row>
        <row r="107">
          <cell r="E107" t="str">
            <v>ООО "СТРОИТЕЛЬСТВО И ИНВЕСТИЦИИ"</v>
          </cell>
          <cell r="G107" t="str">
            <v>Корягин</v>
          </cell>
          <cell r="H107" t="str">
            <v>Кирилл</v>
          </cell>
          <cell r="I107" t="str">
            <v>Васильевич</v>
          </cell>
          <cell r="K107" t="str">
            <v>Руководитель группы технической эксплуатации</v>
          </cell>
          <cell r="L107" t="str">
            <v>11 лет</v>
          </cell>
          <cell r="M107" t="str">
            <v xml:space="preserve">очередная </v>
          </cell>
          <cell r="N107" t="str">
            <v>специалист</v>
          </cell>
          <cell r="S107" t="str">
            <v>ПТЭТЭ</v>
          </cell>
          <cell r="V107">
            <v>0.45833333333333331</v>
          </cell>
        </row>
        <row r="108">
          <cell r="E108" t="str">
            <v>ООО "СТРОИТЕЛЬСТВО И ИНВЕСТИЦИИ"</v>
          </cell>
          <cell r="G108" t="str">
            <v>Стогов</v>
          </cell>
          <cell r="H108" t="str">
            <v>Сергей</v>
          </cell>
          <cell r="I108" t="str">
            <v>Владимирович</v>
          </cell>
          <cell r="K108" t="str">
            <v>Инженер механик</v>
          </cell>
          <cell r="L108" t="str">
            <v>8 лет</v>
          </cell>
          <cell r="M108" t="str">
            <v xml:space="preserve">очередная </v>
          </cell>
          <cell r="N108" t="str">
            <v>специалист</v>
          </cell>
          <cell r="S108" t="str">
            <v>ПТЭТЭ</v>
          </cell>
          <cell r="V108">
            <v>0.45833333333333331</v>
          </cell>
        </row>
        <row r="109">
          <cell r="E109" t="str">
            <v>Общество с ограниченной ответственностью "Вестерн Петролеум Транспортэйшн"</v>
          </cell>
          <cell r="G109" t="str">
            <v xml:space="preserve">Кузьмин </v>
          </cell>
          <cell r="H109" t="str">
            <v xml:space="preserve">Илья </v>
          </cell>
          <cell r="I109" t="str">
            <v>Александрович</v>
          </cell>
          <cell r="K109" t="str">
            <v>Директор дивизиона Центральный</v>
          </cell>
          <cell r="L109" t="str">
            <v>18 лет</v>
          </cell>
          <cell r="M109" t="str">
            <v xml:space="preserve">очередная </v>
          </cell>
          <cell r="N109" t="str">
            <v>административно-технический персонал</v>
          </cell>
          <cell r="R109" t="str">
            <v>IV До 1000В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Общество с ограниченной ответственностью "Вестерн Петролеум Транспортэйшн"</v>
          </cell>
          <cell r="G110" t="str">
            <v>Выборный</v>
          </cell>
          <cell r="H110" t="str">
            <v xml:space="preserve"> Анатолий </v>
          </cell>
          <cell r="I110" t="str">
            <v>Германович</v>
          </cell>
          <cell r="K110" t="str">
            <v xml:space="preserve">Начальник Автоколонны Новоселки </v>
          </cell>
          <cell r="L110" t="str">
            <v>9  лет</v>
          </cell>
          <cell r="M110" t="str">
            <v xml:space="preserve">очередная </v>
          </cell>
          <cell r="N110" t="str">
            <v>административно-технический персонал</v>
          </cell>
          <cell r="R110" t="str">
            <v>IV До 1000В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Общество с ограниченной ответственностью "Вестерн Петролеум Транспортэйшн"</v>
          </cell>
          <cell r="G111" t="str">
            <v xml:space="preserve">Михайлов </v>
          </cell>
          <cell r="H111" t="str">
            <v xml:space="preserve">Алексей </v>
          </cell>
          <cell r="I111" t="str">
            <v>Александрович</v>
          </cell>
          <cell r="K111" t="str">
            <v>Начальник автоколонны Обухово</v>
          </cell>
          <cell r="L111" t="str">
            <v>12 лет</v>
          </cell>
          <cell r="M111" t="str">
            <v xml:space="preserve">очередная </v>
          </cell>
          <cell r="N111" t="str">
            <v>административно-технический персонал</v>
          </cell>
          <cell r="R111" t="str">
            <v>IV До 1000В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Общество с ограниченной ответственностью "Вестерн Петролеум Транспортэйшн"</v>
          </cell>
          <cell r="G112" t="str">
            <v xml:space="preserve">Сергеев </v>
          </cell>
          <cell r="H112" t="str">
            <v xml:space="preserve">Александр </v>
          </cell>
          <cell r="I112" t="str">
            <v>Радикович</v>
          </cell>
          <cell r="K112" t="str">
            <v>Механик дивизиона Центральный</v>
          </cell>
          <cell r="L112" t="str">
            <v>6 лет</v>
          </cell>
          <cell r="M112" t="str">
            <v xml:space="preserve">очередная </v>
          </cell>
          <cell r="N112" t="str">
            <v>административно-технический персонал</v>
          </cell>
          <cell r="R112" t="str">
            <v>IV До 1000В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Общество с ограниченной ответственностью "Вестерн Петролеум Транспортэйшн"</v>
          </cell>
          <cell r="G113" t="str">
            <v xml:space="preserve">Рачко </v>
          </cell>
          <cell r="H113" t="str">
            <v xml:space="preserve">Сергей </v>
          </cell>
          <cell r="I113" t="str">
            <v>Александрович</v>
          </cell>
          <cell r="K113" t="str">
            <v>Старший механик автоколонны Новоселки</v>
          </cell>
          <cell r="L113" t="str">
            <v>12 лет</v>
          </cell>
          <cell r="M113" t="str">
            <v xml:space="preserve">очередная </v>
          </cell>
          <cell r="N113" t="str">
            <v>административно-технический персонал</v>
          </cell>
          <cell r="R113" t="str">
            <v>IV До 1000В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ООО НПФ "СОФТВИДЕО"</v>
          </cell>
          <cell r="G114" t="str">
            <v xml:space="preserve">Быков </v>
          </cell>
          <cell r="H114" t="str">
            <v xml:space="preserve">Игорь </v>
          </cell>
          <cell r="I114" t="str">
            <v>Андреевич</v>
          </cell>
          <cell r="K114" t="str">
            <v>Первый заместитель директора</v>
          </cell>
          <cell r="L114" t="str">
            <v xml:space="preserve">5 лет </v>
          </cell>
          <cell r="M114" t="str">
            <v xml:space="preserve">очередная </v>
          </cell>
          <cell r="N114" t="str">
            <v>административно-технический персонал</v>
          </cell>
          <cell r="R114" t="str">
            <v>III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"ПРОЕКТСТАЛЬ"</v>
          </cell>
          <cell r="G115" t="str">
            <v>Кокушкин</v>
          </cell>
          <cell r="H115" t="str">
            <v>Сергей</v>
          </cell>
          <cell r="I115" t="str">
            <v xml:space="preserve"> Александрович</v>
          </cell>
          <cell r="K115" t="str">
            <v>Заместитель главного инженера по механическим системам</v>
          </cell>
          <cell r="L115" t="str">
            <v>10 лет</v>
          </cell>
          <cell r="M115" t="str">
            <v xml:space="preserve">очередная </v>
          </cell>
          <cell r="N115" t="str">
            <v>административно-технический персонал</v>
          </cell>
          <cell r="R115" t="str">
            <v>V До и выше 1000В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«Развитие»</v>
          </cell>
          <cell r="G116" t="str">
            <v>Кузьменко</v>
          </cell>
          <cell r="H116" t="str">
            <v>Дмитрий</v>
          </cell>
          <cell r="I116" t="str">
            <v>Николаевич</v>
          </cell>
          <cell r="K116" t="str">
            <v>Главный энергетик</v>
          </cell>
          <cell r="L116" t="str">
            <v>6 месяцев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III гр.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"НЬЮФРОСТ"</v>
          </cell>
          <cell r="G117" t="str">
            <v>Шебуков</v>
          </cell>
          <cell r="H117" t="str">
            <v>Сергей</v>
          </cell>
          <cell r="I117" t="str">
            <v>Вячеславлвич</v>
          </cell>
          <cell r="K117" t="str">
            <v>Мастер</v>
          </cell>
          <cell r="L117" t="str">
            <v>5 лет</v>
          </cell>
          <cell r="M117" t="str">
            <v>очередная</v>
          </cell>
          <cell r="N117" t="str">
            <v>административно-технический персонал</v>
          </cell>
          <cell r="R117" t="str">
            <v>III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"НЬЮФРОСТ"</v>
          </cell>
          <cell r="G118" t="str">
            <v>Чернов</v>
          </cell>
          <cell r="H118" t="str">
            <v>Владимир</v>
          </cell>
          <cell r="I118" t="str">
            <v>Андреевич</v>
          </cell>
          <cell r="K118" t="str">
            <v>Электросварщик ручной сварки 5 разряда</v>
          </cell>
          <cell r="L118" t="str">
            <v>9 лет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IVдо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"НЬЮФРОСТ"</v>
          </cell>
          <cell r="G119" t="str">
            <v xml:space="preserve">Заторкин </v>
          </cell>
          <cell r="H119" t="str">
            <v>Николай</v>
          </cell>
          <cell r="I119" t="str">
            <v>Петрович</v>
          </cell>
          <cell r="K119" t="str">
            <v>Слесарь механосборочных работ 4 разряда</v>
          </cell>
          <cell r="L119" t="str">
            <v>2 года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IVдо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ГБУЗ Московской области "Серпуховская больница"</v>
          </cell>
          <cell r="G120" t="str">
            <v xml:space="preserve">Иконников </v>
          </cell>
          <cell r="H120" t="str">
            <v>Андрей</v>
          </cell>
          <cell r="I120" t="str">
            <v>Акимович</v>
          </cell>
          <cell r="K120" t="str">
            <v>Начальник технического отдела</v>
          </cell>
          <cell r="L120" t="str">
            <v>1 год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IV гр до 1000В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ГБУЗ Московской области "Серпуховская больница"</v>
          </cell>
          <cell r="G121" t="str">
            <v>Мансуров</v>
          </cell>
          <cell r="H121" t="str">
            <v>Тимур</v>
          </cell>
          <cell r="I121" t="str">
            <v>Борисович</v>
          </cell>
          <cell r="K121" t="str">
            <v xml:space="preserve">Инженер (по обслуживанию медицинской техники)
</v>
          </cell>
          <cell r="L121" t="str">
            <v>2 года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IV гр до 1000В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"Фольманн"</v>
          </cell>
          <cell r="G122" t="str">
            <v xml:space="preserve">Мамонов </v>
          </cell>
          <cell r="H122" t="str">
            <v xml:space="preserve">Алексей </v>
          </cell>
          <cell r="I122" t="str">
            <v>Юрьевич</v>
          </cell>
          <cell r="K122" t="str">
            <v>Старший электромеханик</v>
          </cell>
          <cell r="L122" t="str">
            <v>1,5 года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и выше 1000В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"Грядка"</v>
          </cell>
          <cell r="G123" t="str">
            <v>Фуртяков</v>
          </cell>
          <cell r="H123" t="str">
            <v>Александр</v>
          </cell>
          <cell r="I123" t="str">
            <v>Анатольевич</v>
          </cell>
          <cell r="K123" t="str">
            <v>Технический директор</v>
          </cell>
          <cell r="L123" t="str">
            <v xml:space="preserve">2года  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III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Акционерное общество"Финансво-проектная лизинговая компания Московской области"</v>
          </cell>
          <cell r="G124" t="str">
            <v xml:space="preserve">Сорокин </v>
          </cell>
          <cell r="H124" t="str">
            <v xml:space="preserve">Михаил </v>
          </cell>
          <cell r="I124" t="str">
            <v>Борисович</v>
          </cell>
          <cell r="K124" t="str">
            <v>Заместитель генерального директора по производству</v>
          </cell>
          <cell r="L124" t="str">
            <v>9 лет 7 мес</v>
          </cell>
          <cell r="M124" t="str">
            <v xml:space="preserve">первичная </v>
          </cell>
          <cell r="N124" t="str">
            <v>оперативный персонал</v>
          </cell>
          <cell r="S124" t="str">
            <v>ПТЭТЭ</v>
          </cell>
          <cell r="V124">
            <v>0.47916666666666669</v>
          </cell>
        </row>
        <row r="125">
          <cell r="E125" t="str">
            <v>Акционерное общество"Финансво-проектная лизинговая компания Московской области"</v>
          </cell>
          <cell r="G125" t="str">
            <v>Старцов</v>
          </cell>
          <cell r="H125" t="str">
            <v xml:space="preserve">Михаил </v>
          </cell>
          <cell r="I125" t="str">
            <v>Васильевич</v>
          </cell>
          <cell r="K125" t="str">
            <v>Главный инженер по г.п.Можайск</v>
          </cell>
          <cell r="L125" t="str">
            <v>1 год 11 мес</v>
          </cell>
          <cell r="M125" t="str">
            <v xml:space="preserve">первичная </v>
          </cell>
          <cell r="N125" t="str">
            <v>оперативный персонал</v>
          </cell>
          <cell r="S125" t="str">
            <v>ПТЭТЭ</v>
          </cell>
          <cell r="V125">
            <v>0.47916666666666669</v>
          </cell>
        </row>
        <row r="126">
          <cell r="E126" t="str">
            <v>Акционерное общество"Финансво-проектная лизинговая компания Московской области"</v>
          </cell>
          <cell r="G126" t="str">
            <v xml:space="preserve">Якутовский </v>
          </cell>
          <cell r="H126" t="str">
            <v xml:space="preserve">Мсихаил </v>
          </cell>
          <cell r="I126" t="str">
            <v>Михайлович</v>
          </cell>
          <cell r="K126" t="str">
            <v>Начальник участка МПК, грдская баня и школа №5</v>
          </cell>
          <cell r="L126" t="str">
            <v>2 года 8 мес</v>
          </cell>
          <cell r="M126" t="str">
            <v xml:space="preserve">первичная </v>
          </cell>
          <cell r="N126" t="str">
            <v>руководитель структурного подразделения</v>
          </cell>
          <cell r="S126" t="str">
            <v>ПТЭТЭ</v>
          </cell>
          <cell r="V126">
            <v>0.47916666666666669</v>
          </cell>
        </row>
        <row r="127">
          <cell r="E127" t="str">
            <v>Акционерное общество"Финансво-проектная лизинговая компания Московской области"</v>
          </cell>
          <cell r="G127" t="str">
            <v xml:space="preserve">Палагута </v>
          </cell>
          <cell r="H127" t="str">
            <v>Екатерина</v>
          </cell>
          <cell r="I127" t="str">
            <v>Сергеевна</v>
          </cell>
          <cell r="K127" t="str">
            <v>Начальник отдела по промышленной безопасности и охране труда</v>
          </cell>
          <cell r="L127" t="str">
            <v>9 лет 8 мес</v>
          </cell>
          <cell r="M127" t="str">
            <v xml:space="preserve">первичная </v>
          </cell>
          <cell r="N127" t="str">
            <v>административно-технический персонал</v>
          </cell>
          <cell r="S127" t="str">
            <v>ПТЭТЭ</v>
          </cell>
          <cell r="V127">
            <v>0.47916666666666669</v>
          </cell>
        </row>
        <row r="128">
          <cell r="E128" t="str">
            <v>АО "Концерн "АйсРоос"</v>
          </cell>
          <cell r="G128" t="str">
            <v>Молоканов</v>
          </cell>
          <cell r="H128" t="str">
            <v>Михаил</v>
          </cell>
          <cell r="I128" t="str">
            <v>Владимирович</v>
          </cell>
          <cell r="K128" t="str">
            <v>Главный инженер</v>
          </cell>
          <cell r="L128" t="str">
            <v>5 мес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IV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АО "Концерн "АйсРоос"</v>
          </cell>
          <cell r="G129" t="str">
            <v xml:space="preserve">Марков </v>
          </cell>
          <cell r="H129" t="str">
            <v>Андрей</v>
          </cell>
          <cell r="I129" t="str">
            <v>Валентинович</v>
          </cell>
          <cell r="K129" t="str">
            <v>Электрик</v>
          </cell>
          <cell r="L129" t="str">
            <v>2 года 4 месяца</v>
          </cell>
          <cell r="M129" t="str">
            <v>первичная</v>
          </cell>
          <cell r="N129" t="str">
            <v>ремонтный персонал</v>
          </cell>
          <cell r="R129" t="str">
            <v>II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АО "Концерн "АйсРоос"</v>
          </cell>
          <cell r="G130" t="str">
            <v xml:space="preserve">Горбушин </v>
          </cell>
          <cell r="H130" t="str">
            <v>Александр</v>
          </cell>
          <cell r="I130" t="str">
            <v>Иванович</v>
          </cell>
          <cell r="K130" t="str">
            <v>Электрик</v>
          </cell>
          <cell r="L130" t="str">
            <v>4 года 6 мес.</v>
          </cell>
          <cell r="M130" t="str">
            <v>первичная</v>
          </cell>
          <cell r="N130" t="str">
            <v>ремонтный персонал</v>
          </cell>
          <cell r="R130" t="str">
            <v>II до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АО "Концерн "АйсРоос"</v>
          </cell>
          <cell r="G131" t="str">
            <v xml:space="preserve">Крючков </v>
          </cell>
          <cell r="H131" t="str">
            <v>Максим</v>
          </cell>
          <cell r="I131" t="str">
            <v>Владимирович</v>
          </cell>
          <cell r="K131" t="str">
            <v>Электрик</v>
          </cell>
          <cell r="L131" t="str">
            <v>1 месяц</v>
          </cell>
          <cell r="M131" t="str">
            <v>первичная</v>
          </cell>
          <cell r="N131" t="str">
            <v>ремонтный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 "Рус-Папир"</v>
          </cell>
          <cell r="G132" t="str">
            <v xml:space="preserve">Воронин </v>
          </cell>
          <cell r="H132" t="str">
            <v>Юрий</v>
          </cell>
          <cell r="I132" t="str">
            <v>Сергеевич</v>
          </cell>
          <cell r="K132" t="str">
            <v>Главный энергетик</v>
          </cell>
          <cell r="L132" t="str">
            <v>5 лет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 xml:space="preserve">АО «ТЕПЛОСЕТЬ ФРЯЗИНО» </v>
          </cell>
          <cell r="G133" t="str">
            <v xml:space="preserve">Киселев </v>
          </cell>
          <cell r="H133" t="str">
            <v xml:space="preserve">Александр </v>
          </cell>
          <cell r="I133" t="str">
            <v>Иванович</v>
          </cell>
          <cell r="K133" t="str">
            <v xml:space="preserve">Начальник производственно-эксплуатационного участка </v>
          </cell>
          <cell r="L133" t="str">
            <v>5 лет</v>
          </cell>
          <cell r="M133" t="str">
            <v>очередная</v>
          </cell>
          <cell r="N133" t="str">
            <v>управленческий персонал</v>
          </cell>
          <cell r="S133" t="str">
            <v>ПТЭТЭ</v>
          </cell>
          <cell r="V133">
            <v>0.54166666666666696</v>
          </cell>
        </row>
        <row r="134">
          <cell r="E134" t="str">
            <v xml:space="preserve">АО «ТЕПЛОСЕТЬ ФРЯЗИНО» </v>
          </cell>
          <cell r="G134" t="str">
            <v xml:space="preserve">Федосеев </v>
          </cell>
          <cell r="H134" t="str">
            <v xml:space="preserve">Сергей </v>
          </cell>
          <cell r="I134" t="str">
            <v>Валентинович</v>
          </cell>
          <cell r="K134" t="str">
            <v>Начальник отдела технического аудита потребителей энергии</v>
          </cell>
          <cell r="L134" t="str">
            <v>13 лет</v>
          </cell>
          <cell r="M134" t="str">
            <v>очередная</v>
          </cell>
          <cell r="N134" t="str">
            <v>управленческий персонал</v>
          </cell>
          <cell r="S134" t="str">
            <v>ПТЭТЭ</v>
          </cell>
          <cell r="V134">
            <v>0.54166666666666696</v>
          </cell>
        </row>
        <row r="135">
          <cell r="E135" t="str">
            <v xml:space="preserve">АО «ТЕПЛОСЕТЬ ФРЯЗИНО» </v>
          </cell>
          <cell r="G135" t="str">
            <v>Волков</v>
          </cell>
          <cell r="H135" t="str">
            <v xml:space="preserve">Сергей </v>
          </cell>
          <cell r="I135" t="str">
            <v>Михайлович</v>
          </cell>
          <cell r="K135" t="str">
            <v>Начальник участка по ремонту тепловых сетей</v>
          </cell>
          <cell r="L135" t="str">
            <v>5 лет</v>
          </cell>
          <cell r="M135" t="str">
            <v>очередная</v>
          </cell>
          <cell r="N135" t="str">
            <v>Руководитель структурного подразделения</v>
          </cell>
          <cell r="S135" t="str">
            <v>ПТЭТЭ</v>
          </cell>
          <cell r="V135">
            <v>0.54166666666666696</v>
          </cell>
        </row>
        <row r="136">
          <cell r="E136" t="str">
            <v>АО НПП "Термотекс"</v>
          </cell>
          <cell r="G136" t="str">
            <v>Зюлин</v>
          </cell>
          <cell r="H136" t="str">
            <v>Олег</v>
          </cell>
          <cell r="I136" t="str">
            <v>Анатольевич</v>
          </cell>
          <cell r="K136" t="str">
            <v>Главный энергетик</v>
          </cell>
          <cell r="L136" t="str">
            <v>4 мес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IV,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НПП "Термотекс"</v>
          </cell>
          <cell r="G137" t="str">
            <v xml:space="preserve">Полянский </v>
          </cell>
          <cell r="H137" t="str">
            <v>Игорь</v>
          </cell>
          <cell r="I137" t="str">
            <v>Владимирович</v>
          </cell>
          <cell r="K137" t="str">
            <v>Начальник котельной</v>
          </cell>
          <cell r="L137" t="str">
            <v>5 мес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IV,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АО НПП "Термотекс"</v>
          </cell>
          <cell r="G138" t="str">
            <v>Дударев</v>
          </cell>
          <cell r="H138" t="str">
            <v>Леонид</v>
          </cell>
          <cell r="I138" t="str">
            <v>Николаевич</v>
          </cell>
          <cell r="K138" t="str">
            <v>Инженер КИПиА</v>
          </cell>
          <cell r="L138" t="str">
            <v>1 год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IV,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 xml:space="preserve">ООО "СТ Сервис" </v>
          </cell>
          <cell r="G139" t="str">
            <v xml:space="preserve">Гулчаров  </v>
          </cell>
          <cell r="H139" t="str">
            <v xml:space="preserve"> Батыр </v>
          </cell>
          <cell r="I139" t="str">
            <v>Овезмуратович</v>
          </cell>
          <cell r="K139" t="str">
            <v xml:space="preserve">Заместитель генерального директора </v>
          </cell>
          <cell r="L139" t="str">
            <v>2 года</v>
          </cell>
          <cell r="M139" t="str">
            <v xml:space="preserve">первичная </v>
          </cell>
          <cell r="N139" t="str">
            <v>административно-технический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 xml:space="preserve">ООО "СТ Сервис" </v>
          </cell>
          <cell r="G140" t="str">
            <v xml:space="preserve">Немченко </v>
          </cell>
          <cell r="H140" t="str">
            <v xml:space="preserve">Сергей </v>
          </cell>
          <cell r="I140" t="str">
            <v xml:space="preserve">Михайлович </v>
          </cell>
          <cell r="K140" t="str">
            <v>Начальник эксплуатационного участка</v>
          </cell>
          <cell r="L140" t="str">
            <v>1 год</v>
          </cell>
          <cell r="M140" t="str">
            <v xml:space="preserve">первичная </v>
          </cell>
          <cell r="N140" t="str">
            <v>административно-технический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 xml:space="preserve">ООО "СТ Сервис" </v>
          </cell>
          <cell r="G141" t="str">
            <v xml:space="preserve">Лепорский </v>
          </cell>
          <cell r="H141" t="str">
            <v xml:space="preserve">Алексей </v>
          </cell>
          <cell r="I141" t="str">
            <v>Сергеевич</v>
          </cell>
          <cell r="K141" t="str">
            <v>Начальник участка монтажа подъемных сооружений</v>
          </cell>
          <cell r="L141" t="str">
            <v>1 год</v>
          </cell>
          <cell r="M141" t="str">
            <v xml:space="preserve">первичная </v>
          </cell>
          <cell r="N141" t="str">
            <v>административно-технический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АО "РСК"</v>
          </cell>
          <cell r="G142" t="str">
            <v>Тумасов</v>
          </cell>
          <cell r="H142" t="str">
            <v>Андрей</v>
          </cell>
          <cell r="I142" t="str">
            <v>Михайлович</v>
          </cell>
          <cell r="K142" t="str">
            <v>Электромеханик</v>
          </cell>
          <cell r="L142" t="str">
            <v>7 лет</v>
          </cell>
          <cell r="M142" t="str">
            <v>первичная</v>
          </cell>
          <cell r="N142" t="str">
            <v>административно-технический персонал</v>
          </cell>
          <cell r="R142" t="str">
            <v>II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"7Е"</v>
          </cell>
          <cell r="G143" t="str">
            <v>Гапсор</v>
          </cell>
          <cell r="H143" t="str">
            <v>Эдуард</v>
          </cell>
          <cell r="I143" t="str">
            <v>Александрович</v>
          </cell>
          <cell r="K143" t="str">
            <v>Мастер по эксплуатации электрических сетей</v>
          </cell>
          <cell r="L143" t="str">
            <v>1 год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V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АО "МСК-1"</v>
          </cell>
          <cell r="G144" t="str">
            <v xml:space="preserve">Якупов </v>
          </cell>
          <cell r="H144" t="str">
            <v xml:space="preserve">Азат </v>
          </cell>
          <cell r="I144" t="str">
            <v>Рамилевич</v>
          </cell>
          <cell r="K144" t="str">
            <v>Зам. главного энергетика</v>
          </cell>
          <cell r="L144" t="str">
            <v>2 мес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V до и выше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АО "МСК-1"</v>
          </cell>
          <cell r="G145" t="str">
            <v xml:space="preserve">Прокофьев </v>
          </cell>
          <cell r="H145" t="str">
            <v>Олег</v>
          </cell>
          <cell r="I145" t="str">
            <v>Викторович</v>
          </cell>
          <cell r="K145" t="str">
            <v>Инженер электрик</v>
          </cell>
          <cell r="L145" t="str">
            <v>3 года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АО "МСК-1"</v>
          </cell>
          <cell r="G146" t="str">
            <v>Степченко</v>
          </cell>
          <cell r="H146" t="str">
            <v>Алексей</v>
          </cell>
          <cell r="I146" t="str">
            <v>Васильевич</v>
          </cell>
          <cell r="K146" t="str">
            <v>Начальник элетротехнической лаборатории</v>
          </cell>
          <cell r="L146" t="str">
            <v>3 года</v>
          </cell>
          <cell r="M146" t="str">
            <v>очередная</v>
          </cell>
          <cell r="N146" t="str">
            <v xml:space="preserve">административно-технический персонал, с правом проведения испытаний обордования повышенным напряжением </v>
          </cell>
          <cell r="R146" t="str">
            <v>V до и выше 1000 В</v>
          </cell>
          <cell r="S146" t="str">
            <v>ПТЭЭСиС</v>
          </cell>
          <cell r="V146">
            <v>0.5625</v>
          </cell>
        </row>
        <row r="147">
          <cell r="E147" t="str">
            <v>АО "МСК-1"</v>
          </cell>
          <cell r="G147" t="str">
            <v>Романюк</v>
          </cell>
          <cell r="H147" t="str">
            <v xml:space="preserve">Надежда </v>
          </cell>
          <cell r="I147" t="str">
            <v>Александровна</v>
          </cell>
          <cell r="K147" t="str">
            <v>Зам. главного инженера</v>
          </cell>
          <cell r="L147" t="str">
            <v>3 года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IV до 1000 В</v>
          </cell>
          <cell r="S147" t="str">
            <v>ПТЭЭПЭЭ</v>
          </cell>
          <cell r="V147">
            <v>0.5625</v>
          </cell>
        </row>
        <row r="148">
          <cell r="E148" t="str">
            <v>АО "МСК-1"</v>
          </cell>
          <cell r="G148" t="str">
            <v xml:space="preserve">Черкасов </v>
          </cell>
          <cell r="H148" t="str">
            <v xml:space="preserve">Андрей </v>
          </cell>
          <cell r="I148" t="str">
            <v>Сергеевич</v>
          </cell>
          <cell r="K148" t="str">
            <v>Главный энергетик</v>
          </cell>
          <cell r="L148" t="str">
            <v>1 год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АО "МСК-1"</v>
          </cell>
          <cell r="G149" t="str">
            <v>Попель</v>
          </cell>
          <cell r="H149" t="str">
            <v xml:space="preserve">Евгений </v>
          </cell>
          <cell r="I149" t="str">
            <v>Александрович</v>
          </cell>
          <cell r="K149" t="str">
            <v>Главный инженер</v>
          </cell>
          <cell r="L149" t="str">
            <v>2 года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"БанКО"</v>
          </cell>
          <cell r="G150" t="str">
            <v xml:space="preserve">Козлов </v>
          </cell>
          <cell r="H150" t="str">
            <v xml:space="preserve">Иван </v>
          </cell>
          <cell r="I150" t="str">
            <v>Викторович</v>
          </cell>
          <cell r="K150" t="str">
            <v>Руководитель направления автоматизации и модернизации оборудования</v>
          </cell>
          <cell r="L150" t="str">
            <v>7 лет 7 мес.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"БанКО"</v>
          </cell>
          <cell r="G151" t="str">
            <v xml:space="preserve">Гурбанов </v>
          </cell>
          <cell r="H151" t="str">
            <v>Максим</v>
          </cell>
          <cell r="I151" t="str">
            <v>Гурбанович</v>
          </cell>
          <cell r="K151" t="str">
            <v>Главный инженер</v>
          </cell>
          <cell r="L151" t="str">
            <v>5 лет 10 мес.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"Нова Ролл - Логистик"</v>
          </cell>
          <cell r="G152" t="str">
            <v>Воробьев</v>
          </cell>
          <cell r="H152" t="str">
            <v>Сергей</v>
          </cell>
          <cell r="I152" t="str">
            <v>Александрович</v>
          </cell>
          <cell r="K152" t="str">
            <v>Инженер по обслуживанию обрудования</v>
          </cell>
          <cell r="L152" t="str">
            <v>2 года 1 месяц</v>
          </cell>
          <cell r="M152" t="str">
            <v>внеочередная</v>
          </cell>
          <cell r="N152" t="str">
            <v xml:space="preserve"> административно-технический персонал</v>
          </cell>
          <cell r="R152" t="str">
            <v>III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"Нова Ролл - Логистик"</v>
          </cell>
          <cell r="G153" t="str">
            <v xml:space="preserve">Корзников </v>
          </cell>
          <cell r="H153" t="str">
            <v>Кирилл</v>
          </cell>
          <cell r="I153" t="str">
            <v>Игоревич</v>
          </cell>
          <cell r="K153" t="str">
            <v>Инженер по зданиям и сооружениям</v>
          </cell>
          <cell r="L153" t="str">
            <v>9 месяцев</v>
          </cell>
          <cell r="M153" t="str">
            <v>первичная</v>
          </cell>
          <cell r="N153" t="str">
            <v xml:space="preserve"> административно-технический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Государственное Бюджетное Учреждение здравоохранения Московской области "Дубненская Больница"</v>
          </cell>
          <cell r="G154" t="str">
            <v xml:space="preserve">Буянов </v>
          </cell>
          <cell r="H154" t="str">
            <v xml:space="preserve">Юрий </v>
          </cell>
          <cell r="I154" t="str">
            <v>Игоревич</v>
          </cell>
          <cell r="K154" t="str">
            <v>Электромантер по ремонту и обслуживанию</v>
          </cell>
          <cell r="L154" t="str">
            <v>5 м-в</v>
          </cell>
          <cell r="M154" t="str">
            <v>внеочередная</v>
          </cell>
          <cell r="N154" t="str">
            <v>оперативно-ремонтный персонал</v>
          </cell>
          <cell r="R154" t="str">
            <v>III группа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"Тракпрофи плюс"</v>
          </cell>
          <cell r="G155" t="str">
            <v>Марасанов</v>
          </cell>
          <cell r="H155" t="str">
            <v>Павел</v>
          </cell>
          <cell r="I155" t="str">
            <v>Олегович</v>
          </cell>
          <cell r="K155" t="str">
            <v>Заведующий хозяйством</v>
          </cell>
          <cell r="L155" t="str">
            <v>1 год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III до 1000В</v>
          </cell>
          <cell r="S155" t="str">
            <v>ПТЭЭПЭЭ</v>
          </cell>
          <cell r="V155">
            <v>0.5625</v>
          </cell>
        </row>
        <row r="156">
          <cell r="E156" t="str">
            <v>ООО "Светлица"</v>
          </cell>
          <cell r="G156" t="str">
            <v>Тимофеев</v>
          </cell>
          <cell r="H156" t="str">
            <v>Денис</v>
          </cell>
          <cell r="I156" t="str">
            <v>Владимирович</v>
          </cell>
          <cell r="K156" t="str">
            <v>Главный инженер</v>
          </cell>
          <cell r="L156" t="str">
            <v>5 месяцев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>V 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"БХПФ"</v>
          </cell>
          <cell r="G157" t="str">
            <v>Глазкова</v>
          </cell>
          <cell r="H157" t="str">
            <v>Елена</v>
          </cell>
          <cell r="I157" t="str">
            <v>Владимировна</v>
          </cell>
          <cell r="K157" t="str">
            <v>Главный инженер</v>
          </cell>
          <cell r="L157" t="str">
            <v>17 лет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V группа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"БХПФ"</v>
          </cell>
          <cell r="G158" t="str">
            <v>Потапов</v>
          </cell>
          <cell r="H158" t="str">
            <v>Николай</v>
          </cell>
          <cell r="I158" t="str">
            <v>Юрьевич</v>
          </cell>
          <cell r="K158" t="str">
            <v>Начальник котельной</v>
          </cell>
          <cell r="L158" t="str">
            <v>2 года 3 мес.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V группа до и выше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"БХПФ"</v>
          </cell>
          <cell r="G159" t="str">
            <v>Артемьев</v>
          </cell>
          <cell r="H159" t="str">
            <v>Юрий</v>
          </cell>
          <cell r="I159" t="str">
            <v>Юрьевич</v>
          </cell>
          <cell r="K159" t="str">
            <v xml:space="preserve"> Энергетик</v>
          </cell>
          <cell r="L159" t="str">
            <v>3 года 7 мес.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V группа до и выше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"ТОТТИ"</v>
          </cell>
          <cell r="G160" t="str">
            <v>Прошин</v>
          </cell>
          <cell r="H160" t="str">
            <v xml:space="preserve">Юрий </v>
          </cell>
          <cell r="I160" t="str">
            <v>Владимирович</v>
          </cell>
          <cell r="K160" t="str">
            <v>Менеджер АХО</v>
          </cell>
          <cell r="L160" t="str">
            <v>7 мес</v>
          </cell>
          <cell r="M160" t="str">
            <v>внеочередная</v>
          </cell>
          <cell r="N160" t="str">
            <v>административно-технический персонал</v>
          </cell>
          <cell r="R160" t="str">
            <v xml:space="preserve">III гр.до 1000 В </v>
          </cell>
          <cell r="S160" t="str">
            <v>ПТЭЭПЭЭ</v>
          </cell>
          <cell r="V160">
            <v>0.58333333333333304</v>
          </cell>
        </row>
        <row r="161">
          <cell r="E161" t="str">
            <v>ГБУСО МО "КЦСОиР "Королевский"</v>
          </cell>
          <cell r="G161" t="str">
            <v xml:space="preserve">Ломаченко </v>
          </cell>
          <cell r="H161" t="str">
            <v>Владимир</v>
          </cell>
          <cell r="I161" t="str">
            <v>Григорьевич</v>
          </cell>
          <cell r="K161" t="str">
            <v>Главный инженер</v>
          </cell>
          <cell r="L161" t="str">
            <v>1,5 года</v>
          </cell>
          <cell r="M161" t="str">
            <v>очередная</v>
          </cell>
          <cell r="N161" t="str">
            <v>руководящий работник</v>
          </cell>
          <cell r="S161" t="str">
            <v>ПТЭТЭ</v>
          </cell>
          <cell r="V161">
            <v>0.58333333333333304</v>
          </cell>
        </row>
        <row r="162">
          <cell r="E162" t="str">
            <v>ГБУСО МО "КЦСОиР "Королевский"</v>
          </cell>
          <cell r="G162" t="str">
            <v>Дзыгман</v>
          </cell>
          <cell r="H162" t="str">
            <v>Андрей</v>
          </cell>
          <cell r="I162" t="str">
            <v>Владимирович</v>
          </cell>
          <cell r="K162" t="str">
            <v>Заместитель директора</v>
          </cell>
          <cell r="L162" t="str">
            <v>1,5 года</v>
          </cell>
          <cell r="M162" t="str">
            <v>очередная</v>
          </cell>
          <cell r="N162" t="str">
            <v>руководящий работник</v>
          </cell>
          <cell r="S162" t="str">
            <v>ПТЭТЭ</v>
          </cell>
          <cell r="V162">
            <v>0.58333333333333304</v>
          </cell>
        </row>
        <row r="163">
          <cell r="E163" t="str">
            <v>ГБУСО МО "КЦСОиР "Королевский"</v>
          </cell>
          <cell r="G163" t="str">
            <v xml:space="preserve">Новикова </v>
          </cell>
          <cell r="H163" t="str">
            <v>Наталия</v>
          </cell>
          <cell r="I163" t="str">
            <v>Викторовна</v>
          </cell>
          <cell r="K163" t="str">
            <v>Заместитель директора</v>
          </cell>
          <cell r="L163" t="str">
            <v>2 года</v>
          </cell>
          <cell r="M163" t="str">
            <v>очередная</v>
          </cell>
          <cell r="N163" t="str">
            <v>руководящий работник</v>
          </cell>
          <cell r="S163" t="str">
            <v>ПТЭТЭ</v>
          </cell>
          <cell r="V163">
            <v>0.58333333333333304</v>
          </cell>
        </row>
        <row r="164">
          <cell r="E164" t="str">
            <v>АО "Подольское ППЖТ"</v>
          </cell>
          <cell r="G164" t="str">
            <v>Фомичёв</v>
          </cell>
          <cell r="H164" t="str">
            <v>Кирилл</v>
          </cell>
          <cell r="I164" t="str">
            <v>Юрьевич</v>
          </cell>
          <cell r="K164" t="str">
            <v>Электромонтёр</v>
          </cell>
          <cell r="L164" t="str">
            <v>4 года</v>
          </cell>
          <cell r="M164" t="str">
            <v>внеочередная</v>
          </cell>
          <cell r="N164" t="str">
            <v>ремонтный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ГАУК МО "МГУБ"</v>
          </cell>
          <cell r="G165" t="str">
            <v>Денисов</v>
          </cell>
          <cell r="H165" t="str">
            <v>Сергей</v>
          </cell>
          <cell r="I165" t="str">
            <v>Тимофеевич</v>
          </cell>
          <cell r="K165" t="str">
            <v>Заведующий эксплуатационно- хозяйственного отдела</v>
          </cell>
          <cell r="L165" t="str">
            <v>3 мес</v>
          </cell>
          <cell r="M165" t="str">
            <v>первичная</v>
          </cell>
          <cell r="N165" t="str">
            <v>административно-технический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"Фаворит Строй"</v>
          </cell>
          <cell r="G166" t="str">
            <v>Петров</v>
          </cell>
          <cell r="H166" t="str">
            <v>Сергей</v>
          </cell>
          <cell r="I166" t="str">
            <v>Николаевич</v>
          </cell>
          <cell r="K166" t="str">
            <v>Электрик</v>
          </cell>
          <cell r="L166" t="str">
            <v>5 лет</v>
          </cell>
          <cell r="M166" t="str">
            <v>первичная</v>
          </cell>
          <cell r="N166" t="str">
            <v>оперативно-ремонтный персонал</v>
          </cell>
          <cell r="R166" t="str">
            <v>II до 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"Комплексные Строительные Системы"</v>
          </cell>
          <cell r="G167" t="str">
            <v>Нестеренко</v>
          </cell>
          <cell r="H167" t="str">
            <v>Николай</v>
          </cell>
          <cell r="I167" t="str">
            <v>Михайлович</v>
          </cell>
          <cell r="K167" t="str">
            <v>Электрик</v>
          </cell>
          <cell r="L167" t="str">
            <v>1 год</v>
          </cell>
          <cell r="M167" t="str">
            <v>первичная</v>
          </cell>
          <cell r="N167" t="str">
            <v>оперативно-ремонтный персонал</v>
          </cell>
          <cell r="R167" t="str">
            <v>II до 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"Специализированный Застройщик "Росинка-Сервис"</v>
          </cell>
          <cell r="G168" t="str">
            <v>Рубцов</v>
          </cell>
          <cell r="H168" t="str">
            <v>Валерий</v>
          </cell>
          <cell r="I168" t="str">
            <v>Александрович</v>
          </cell>
          <cell r="K168" t="str">
            <v>Главный энергетик</v>
          </cell>
          <cell r="L168" t="str">
            <v>2 года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«ХС-Наука» </v>
          </cell>
          <cell r="G169" t="str">
            <v>Горюшин</v>
          </cell>
          <cell r="H169" t="str">
            <v>Алексей</v>
          </cell>
          <cell r="I169" t="str">
            <v>Александрович</v>
          </cell>
          <cell r="K169" t="str">
            <v>Инженер по эксплуатации зданий и оборудования</v>
          </cell>
          <cell r="L169" t="str">
            <v>11 лет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V 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«УК ОЛИМП»</v>
          </cell>
          <cell r="G170" t="str">
            <v>Стышенко</v>
          </cell>
          <cell r="H170" t="str">
            <v>Александр</v>
          </cell>
          <cell r="I170" t="str">
            <v>Николаевич</v>
          </cell>
          <cell r="K170" t="str">
            <v>Техник</v>
          </cell>
          <cell r="L170" t="str">
            <v>3 месяца</v>
          </cell>
          <cell r="M170" t="str">
            <v>первичная</v>
          </cell>
          <cell r="N170" t="str">
            <v>управленческий персонал и специалисты</v>
          </cell>
          <cell r="S170" t="str">
            <v>ПТЭТЭ</v>
          </cell>
          <cell r="V170">
            <v>0.58333333333333304</v>
          </cell>
        </row>
        <row r="171">
          <cell r="E171" t="str">
            <v>ООО "ИСТРАНЕТ-МАРКЕТ"</v>
          </cell>
          <cell r="G171" t="str">
            <v xml:space="preserve">Худов </v>
          </cell>
          <cell r="H171" t="str">
            <v xml:space="preserve">Александр </v>
          </cell>
          <cell r="I171" t="str">
            <v>Сергеевич</v>
          </cell>
          <cell r="K171" t="str">
            <v>Сетевой инженер</v>
          </cell>
          <cell r="L171" t="str">
            <v>1 мес</v>
          </cell>
          <cell r="M171" t="str">
            <v>внеочередная</v>
          </cell>
          <cell r="N171" t="str">
            <v>оперативно-ремонтный персонал</v>
          </cell>
          <cell r="R171" t="str">
            <v>III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"ИСТРАНЕТ-МАРКЕТ"</v>
          </cell>
          <cell r="G172" t="str">
            <v xml:space="preserve">Зайцев </v>
          </cell>
          <cell r="H172" t="str">
            <v xml:space="preserve">Владимир  </v>
          </cell>
          <cell r="I172" t="str">
            <v>Александрович</v>
          </cell>
          <cell r="K172" t="str">
            <v>Сетевой инженер</v>
          </cell>
          <cell r="L172" t="str">
            <v>1 мес</v>
          </cell>
          <cell r="M172" t="str">
            <v>внеочередная</v>
          </cell>
          <cell r="N172" t="str">
            <v>оперативно-ремонтный персонал</v>
          </cell>
          <cell r="R172" t="str">
            <v>III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"ИСТРАНЕТ-МАРКЕТ"</v>
          </cell>
          <cell r="G173" t="str">
            <v xml:space="preserve">Киселёв </v>
          </cell>
          <cell r="H173" t="str">
            <v xml:space="preserve">Андрей </v>
          </cell>
          <cell r="I173" t="str">
            <v>Сергеевич</v>
          </cell>
          <cell r="K173" t="str">
            <v>Сетевой инженер</v>
          </cell>
          <cell r="L173" t="str">
            <v>2 мес</v>
          </cell>
          <cell r="M173" t="str">
            <v>внеочередная</v>
          </cell>
          <cell r="N173" t="str">
            <v>оперативно-ремонтный персонал</v>
          </cell>
          <cell r="R173" t="str">
            <v>III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"Ай Пи Парк"</v>
          </cell>
          <cell r="G174" t="str">
            <v xml:space="preserve">Кузнецов </v>
          </cell>
          <cell r="H174" t="str">
            <v xml:space="preserve">Михаил </v>
          </cell>
          <cell r="I174" t="str">
            <v>Николаевич</v>
          </cell>
          <cell r="K174" t="str">
            <v>Начальник сетевого отдела</v>
          </cell>
          <cell r="L174" t="str">
            <v>3 мес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>III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"Ай Пи Парк"</v>
          </cell>
          <cell r="G175" t="str">
            <v xml:space="preserve">Сорокин </v>
          </cell>
          <cell r="H175" t="str">
            <v>Сергей</v>
          </cell>
          <cell r="I175" t="str">
            <v xml:space="preserve"> Николаевич</v>
          </cell>
          <cell r="K175" t="str">
            <v>Сетевой инженер</v>
          </cell>
          <cell r="L175" t="str">
            <v>1 мес</v>
          </cell>
          <cell r="M175" t="str">
            <v>внеочередная</v>
          </cell>
          <cell r="N175" t="str">
            <v>оперативно-ремонтный персонал</v>
          </cell>
          <cell r="R175" t="str">
            <v>III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АО «АБ ИнБев Эфес»</v>
          </cell>
          <cell r="G176" t="str">
            <v xml:space="preserve">Еремин </v>
          </cell>
          <cell r="H176" t="str">
            <v xml:space="preserve">Дмитрий </v>
          </cell>
          <cell r="I176" t="str">
            <v>Владимирович</v>
          </cell>
          <cell r="K176" t="str">
            <v>Инженер по контролю и автоматизации</v>
          </cell>
          <cell r="L176" t="str">
            <v>2 мес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V до и выше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"РФЛ"</v>
          </cell>
          <cell r="G177" t="str">
            <v>Ломакин</v>
          </cell>
          <cell r="H177" t="str">
            <v>Александр</v>
          </cell>
          <cell r="I177" t="str">
            <v>Васильевич</v>
          </cell>
          <cell r="K177" t="str">
            <v>Главный инженер</v>
          </cell>
          <cell r="L177" t="str">
            <v>19 лет</v>
          </cell>
          <cell r="M177" t="str">
            <v>внеочередная</v>
          </cell>
          <cell r="N177" t="str">
            <v>административно-технический персонал</v>
          </cell>
          <cell r="R177" t="str">
            <v>IV группа до и выше 1000В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ООО «МСК ПАЙП»</v>
          </cell>
          <cell r="G178" t="str">
            <v>Васильев</v>
          </cell>
          <cell r="H178" t="str">
            <v>Сергей</v>
          </cell>
          <cell r="I178" t="str">
            <v>Николаевич</v>
          </cell>
          <cell r="K178" t="str">
            <v>Энергетик</v>
          </cell>
          <cell r="L178" t="str">
            <v>10 мес.</v>
          </cell>
          <cell r="M178" t="str">
            <v>внеочередная</v>
          </cell>
          <cell r="N178" t="str">
            <v>административно-технический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"ИСТРА.НЕТ"</v>
          </cell>
          <cell r="G179" t="str">
            <v>Облеухов</v>
          </cell>
          <cell r="H179" t="str">
            <v>Алексей</v>
          </cell>
          <cell r="I179" t="str">
            <v>Викторович</v>
          </cell>
          <cell r="K179" t="str">
            <v>Сетевой инженер</v>
          </cell>
          <cell r="L179" t="str">
            <v>5 мес</v>
          </cell>
          <cell r="M179" t="str">
            <v>внеочередная</v>
          </cell>
          <cell r="N179" t="str">
            <v>оперативно-ремонтный персонал</v>
          </cell>
          <cell r="R179" t="str">
            <v>III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"ИСТРА.НЕТ"</v>
          </cell>
          <cell r="G180" t="str">
            <v xml:space="preserve">Филатов </v>
          </cell>
          <cell r="H180" t="str">
            <v xml:space="preserve">Артем </v>
          </cell>
          <cell r="I180" t="str">
            <v>Павлович</v>
          </cell>
          <cell r="K180" t="str">
            <v>Сетевой инженер</v>
          </cell>
          <cell r="L180" t="str">
            <v>5 мес</v>
          </cell>
          <cell r="M180" t="str">
            <v>внеочередная</v>
          </cell>
          <cell r="N180" t="str">
            <v>оперативно-ремонтный персонал</v>
          </cell>
          <cell r="R180" t="str">
            <v>III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"ИСТРА.НЕТ"</v>
          </cell>
          <cell r="G181" t="str">
            <v xml:space="preserve">Глазунов </v>
          </cell>
          <cell r="H181" t="str">
            <v xml:space="preserve">Павел </v>
          </cell>
          <cell r="I181" t="str">
            <v>Алексеевич</v>
          </cell>
          <cell r="K181" t="str">
            <v>Сетевой инженер</v>
          </cell>
          <cell r="L181" t="str">
            <v>2 мес</v>
          </cell>
          <cell r="M181" t="str">
            <v>первичная</v>
          </cell>
          <cell r="N181" t="str">
            <v>оперативно-ремонтный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КОМПАНИЯ "НАФТА-ХИМ"</v>
          </cell>
          <cell r="G182" t="str">
            <v>Романов</v>
          </cell>
          <cell r="H182" t="str">
            <v xml:space="preserve"> Иван </v>
          </cell>
          <cell r="I182" t="str">
            <v>Сергеевич</v>
          </cell>
          <cell r="K182" t="str">
            <v xml:space="preserve">Главный энергетик </v>
          </cell>
          <cell r="L182" t="str">
            <v>5 лет</v>
          </cell>
          <cell r="M182" t="str">
            <v xml:space="preserve">очередная </v>
          </cell>
          <cell r="N182" t="str">
            <v>управленческого персонала</v>
          </cell>
          <cell r="S182" t="str">
            <v>ПТЭТЭ</v>
          </cell>
          <cell r="V182">
            <v>0.60416666666666696</v>
          </cell>
        </row>
        <row r="183">
          <cell r="E183" t="str">
            <v>АО "КЦ" филиал "Моссельпром"</v>
          </cell>
          <cell r="G183" t="str">
            <v xml:space="preserve">Мищенко </v>
          </cell>
          <cell r="H183" t="str">
            <v>Станислав</v>
          </cell>
          <cell r="I183" t="str">
            <v>Викторович</v>
          </cell>
          <cell r="K183" t="str">
            <v xml:space="preserve">Инженер энергетик </v>
          </cell>
          <cell r="L183" t="str">
            <v>5 лет</v>
          </cell>
          <cell r="M183" t="str">
            <v>внеочередная</v>
          </cell>
          <cell r="N183" t="str">
            <v>административно-технический персонал</v>
          </cell>
          <cell r="R183" t="str">
            <v>IV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АО "КЦ" филиал "Моссельпром"</v>
          </cell>
          <cell r="G184" t="str">
            <v>Шипулин</v>
          </cell>
          <cell r="H184" t="str">
            <v>Александр</v>
          </cell>
          <cell r="I184" t="str">
            <v>Сергеевич</v>
          </cell>
          <cell r="K184" t="str">
            <v>Главный энергетик</v>
          </cell>
          <cell r="L184" t="str">
            <v>5 мес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IV до и выше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АО "КЦ" филиал "Моссельпром"</v>
          </cell>
          <cell r="G185" t="str">
            <v>Астахов</v>
          </cell>
          <cell r="H185" t="str">
            <v>Олег</v>
          </cell>
          <cell r="I185" t="str">
            <v>Михайлович</v>
          </cell>
          <cell r="K185" t="str">
            <v xml:space="preserve">Инженер энергетик </v>
          </cell>
          <cell r="L185" t="str">
            <v>5 лет</v>
          </cell>
          <cell r="M185" t="str">
            <v>внеочередная</v>
          </cell>
          <cell r="N185" t="str">
            <v>административно-технический персонал</v>
          </cell>
          <cell r="R185" t="str">
            <v>IV до и 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"ЧОП "Алекс +"</v>
          </cell>
          <cell r="G186" t="str">
            <v>Иванщин</v>
          </cell>
          <cell r="H186" t="str">
            <v>Вадим</v>
          </cell>
          <cell r="I186" t="str">
            <v>Юрьевич</v>
          </cell>
          <cell r="K186" t="str">
            <v>Генеральный директор</v>
          </cell>
          <cell r="L186" t="str">
            <v>13 лет</v>
          </cell>
          <cell r="M186" t="str">
            <v>первичная</v>
          </cell>
          <cell r="N186" t="str">
            <v>административно-технический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Акционерное общество «Куриное Царство» Филиал «Петелинская птицефабрика»</v>
          </cell>
          <cell r="G187" t="str">
            <v>Новосадов</v>
          </cell>
          <cell r="H187" t="str">
            <v>Алексей</v>
          </cell>
          <cell r="I187" t="str">
            <v>Анатольевич</v>
          </cell>
          <cell r="K187" t="str">
            <v>Главный энергетик</v>
          </cell>
          <cell r="L187" t="str">
            <v>2 года 3 мес.</v>
          </cell>
          <cell r="M187" t="str">
            <v>внеочередная</v>
          </cell>
          <cell r="N187" t="str">
            <v>административно-технический персонал</v>
          </cell>
          <cell r="R187" t="str">
            <v>IV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Акционерное общество «Куриное Царство» Филиал «Петелинская птицефабрика»</v>
          </cell>
          <cell r="G188" t="str">
            <v>Мындыкану</v>
          </cell>
          <cell r="H188" t="str">
            <v>Вячеслав</v>
          </cell>
          <cell r="I188" t="str">
            <v>Николаевич</v>
          </cell>
          <cell r="K188" t="str">
            <v>Главный энергетик</v>
          </cell>
          <cell r="L188" t="str">
            <v>2 года 9 мес.</v>
          </cell>
          <cell r="M188" t="str">
            <v>внеочередная</v>
          </cell>
          <cell r="N188" t="str">
            <v>административно-технический персонал</v>
          </cell>
          <cell r="R188" t="str">
            <v>IV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Акционерное общество «Куриное Царство» Филиал «Петелинская птицефабрика»</v>
          </cell>
          <cell r="G189" t="str">
            <v xml:space="preserve">Лаврентьев </v>
          </cell>
          <cell r="H189" t="str">
            <v>Егор</v>
          </cell>
          <cell r="I189" t="str">
            <v>Николаевич</v>
          </cell>
          <cell r="K189" t="str">
            <v>Начальник участка</v>
          </cell>
          <cell r="L189" t="str">
            <v>1 год 8 мес.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III до и выше 1000 В</v>
          </cell>
          <cell r="V189">
            <v>0.60416666666666696</v>
          </cell>
        </row>
        <row r="190">
          <cell r="E190" t="str">
            <v xml:space="preserve"> ООО «ИНЖИПРАЙМ»</v>
          </cell>
          <cell r="G190" t="str">
            <v>Коркин</v>
          </cell>
          <cell r="H190" t="str">
            <v>Алексей</v>
          </cell>
          <cell r="I190" t="str">
            <v>Геннадьевич</v>
          </cell>
          <cell r="K190" t="str">
            <v>Главный энергетик</v>
          </cell>
          <cell r="L190" t="str">
            <v>1 мес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R190" t="str">
            <v>V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"ГОРОД"</v>
          </cell>
          <cell r="G191" t="str">
            <v>Рассошкин</v>
          </cell>
          <cell r="H191" t="str">
            <v>Сергей</v>
          </cell>
          <cell r="I191" t="str">
            <v>Николаевич</v>
          </cell>
          <cell r="K191" t="str">
            <v>Инженер службы эксплуатации</v>
          </cell>
          <cell r="L191" t="str">
            <v>2 года</v>
          </cell>
          <cell r="M191" t="str">
            <v>внеочередная</v>
          </cell>
          <cell r="N191" t="str">
            <v>административно-технический персонал</v>
          </cell>
          <cell r="R191" t="str">
            <v>V группа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"УК "ЛИЦА"</v>
          </cell>
          <cell r="G192" t="str">
            <v>Садофьев</v>
          </cell>
          <cell r="H192" t="str">
            <v>Алексей</v>
          </cell>
          <cell r="I192" t="str">
            <v>Борисович</v>
          </cell>
          <cell r="K192" t="str">
            <v>Главный инженер</v>
          </cell>
          <cell r="L192" t="str">
            <v>11 мес</v>
          </cell>
          <cell r="M192" t="str">
            <v>первичная</v>
          </cell>
          <cell r="N192" t="str">
            <v>руководящий работник</v>
          </cell>
          <cell r="S192" t="str">
            <v>ПТЭТЭ</v>
          </cell>
          <cell r="V192">
            <v>0.60416666666666696</v>
          </cell>
        </row>
        <row r="193">
          <cell r="E193" t="str">
            <v>АО «Киномакс» ОП «Пушкино»</v>
          </cell>
          <cell r="G193" t="str">
            <v>Мусалев</v>
          </cell>
          <cell r="H193" t="str">
            <v>Максим</v>
          </cell>
          <cell r="I193" t="str">
            <v>Александрович</v>
          </cell>
          <cell r="K193" t="str">
            <v>Главный техник</v>
          </cell>
          <cell r="L193" t="str">
            <v>5 лет 6 мсц</v>
          </cell>
          <cell r="M193" t="str">
            <v>очередная</v>
          </cell>
          <cell r="N193" t="str">
            <v>административно-технический персонал</v>
          </cell>
          <cell r="R193" t="str">
            <v>IV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"Пригородный"</v>
          </cell>
          <cell r="G194" t="str">
            <v xml:space="preserve">Адамский </v>
          </cell>
          <cell r="H194" t="str">
            <v xml:space="preserve">Константин </v>
          </cell>
          <cell r="I194" t="str">
            <v>Глебович</v>
          </cell>
          <cell r="K194" t="str">
            <v>Начальник участка</v>
          </cell>
          <cell r="L194" t="str">
            <v>1 мес</v>
          </cell>
          <cell r="M194" t="str">
            <v>первичная</v>
          </cell>
          <cell r="N194" t="str">
            <v>административно-технический персонал</v>
          </cell>
          <cell r="R194" t="str">
            <v>III до 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"Пригородный"</v>
          </cell>
          <cell r="G195" t="str">
            <v xml:space="preserve">Свасцова </v>
          </cell>
          <cell r="H195" t="str">
            <v>Елена</v>
          </cell>
          <cell r="I195" t="str">
            <v>Климентьевна</v>
          </cell>
          <cell r="K195" t="str">
            <v>Производитель работ</v>
          </cell>
          <cell r="L195" t="str">
            <v>5 лет</v>
          </cell>
          <cell r="M195" t="str">
            <v xml:space="preserve">внеочередная </v>
          </cell>
          <cell r="N195" t="str">
            <v xml:space="preserve"> административно-технический персонал</v>
          </cell>
          <cell r="R195" t="str">
            <v>III до 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"Пригородный"</v>
          </cell>
          <cell r="G196" t="str">
            <v>Рассохин</v>
          </cell>
          <cell r="H196" t="str">
            <v>Андрей</v>
          </cell>
          <cell r="I196" t="str">
            <v>Александрович</v>
          </cell>
          <cell r="K196" t="str">
            <v>Производитель работ</v>
          </cell>
          <cell r="L196" t="str">
            <v>3 мес.</v>
          </cell>
          <cell r="M196" t="str">
            <v>первичная</v>
          </cell>
          <cell r="N196" t="str">
            <v xml:space="preserve"> административно-технический персонал</v>
          </cell>
          <cell r="R196" t="str">
            <v>II до 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АО "РО "Разноснаб"</v>
          </cell>
          <cell r="G197" t="str">
            <v>Куприянов</v>
          </cell>
          <cell r="H197" t="str">
            <v>Александр</v>
          </cell>
          <cell r="I197" t="str">
            <v>Васильевич</v>
          </cell>
          <cell r="K197" t="str">
            <v>Заместитель главного инженера</v>
          </cell>
          <cell r="L197" t="str">
            <v>11 лет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>IV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АО "Рубикон"</v>
          </cell>
          <cell r="G198" t="str">
            <v>Байков</v>
          </cell>
          <cell r="H198" t="str">
            <v>Александр</v>
          </cell>
          <cell r="I198" t="str">
            <v>Владимирович</v>
          </cell>
          <cell r="K198" t="str">
            <v>Заместитель главного инженера</v>
          </cell>
          <cell r="L198" t="str">
            <v>10 лет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IV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«АкваХимПроект»</v>
          </cell>
          <cell r="G199" t="str">
            <v>Трусов</v>
          </cell>
          <cell r="H199" t="str">
            <v>Владислав</v>
          </cell>
          <cell r="I199" t="str">
            <v>Алексеевич</v>
          </cell>
          <cell r="K199" t="str">
            <v>Монтажник</v>
          </cell>
          <cell r="L199" t="str">
            <v>2 года</v>
          </cell>
          <cell r="M199" t="str">
            <v>внеочередная</v>
          </cell>
          <cell r="N199" t="str">
            <v>оперативно-ремонтный персонал</v>
          </cell>
          <cell r="R199" t="str">
            <v>III гр.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"КАПЭКС"</v>
          </cell>
          <cell r="G200" t="str">
            <v xml:space="preserve">Челноков </v>
          </cell>
          <cell r="H200" t="str">
            <v>Сергей</v>
          </cell>
          <cell r="I200" t="str">
            <v>Игоревич</v>
          </cell>
          <cell r="K200" t="str">
            <v>Главный специалист по вентиляции и кондиционированию</v>
          </cell>
          <cell r="L200" t="str">
            <v>1 год 1 мес.</v>
          </cell>
          <cell r="M200" t="str">
            <v>внеочередная</v>
          </cell>
          <cell r="N200" t="str">
            <v>административно-технический персонал</v>
          </cell>
          <cell r="R200" t="str">
            <v>III гр. до   1000В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"МСК-1"</v>
          </cell>
          <cell r="G201" t="str">
            <v>Щурин</v>
          </cell>
          <cell r="H201" t="str">
            <v xml:space="preserve">Михаил </v>
          </cell>
          <cell r="I201" t="str">
            <v>Михайлович</v>
          </cell>
          <cell r="K201" t="str">
            <v>Начальник  инженерно-технического отдела</v>
          </cell>
          <cell r="L201" t="str">
            <v>3 месяца</v>
          </cell>
          <cell r="M201" t="str">
            <v>первичная</v>
          </cell>
          <cell r="N201" t="str">
            <v>руководящий работник</v>
          </cell>
          <cell r="R201" t="str">
            <v>II гр.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"МСК-1"</v>
          </cell>
          <cell r="G202" t="str">
            <v xml:space="preserve">Чербаев </v>
          </cell>
          <cell r="H202" t="str">
            <v>Николай</v>
          </cell>
          <cell r="I202" t="str">
            <v>Владимирович</v>
          </cell>
          <cell r="K202" t="str">
            <v>Зам.главного инженера</v>
          </cell>
          <cell r="L202" t="str">
            <v>6 месяцев</v>
          </cell>
          <cell r="M202" t="str">
            <v>первичная</v>
          </cell>
          <cell r="N202" t="str">
            <v>руководящий работник</v>
          </cell>
          <cell r="R202" t="str">
            <v>II гр.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"КАПЭКС"</v>
          </cell>
          <cell r="G203" t="str">
            <v>Питенин</v>
          </cell>
          <cell r="H203" t="str">
            <v>Сергей</v>
          </cell>
          <cell r="I203" t="str">
            <v>Владимирович</v>
          </cell>
          <cell r="K203" t="str">
            <v>Главный инженер</v>
          </cell>
          <cell r="L203" t="str">
            <v>1 год 6 мес.</v>
          </cell>
          <cell r="M203" t="str">
            <v>первичная</v>
          </cell>
          <cell r="N203" t="str">
            <v>руководящий работник</v>
          </cell>
          <cell r="S203" t="str">
            <v>ПТЭТЭ</v>
          </cell>
          <cell r="V203">
            <v>0.60416666666666696</v>
          </cell>
        </row>
        <row r="204">
          <cell r="E204" t="str">
            <v>ООО "Энси"</v>
          </cell>
          <cell r="G204" t="str">
            <v>Звычайный</v>
          </cell>
          <cell r="H204" t="str">
            <v xml:space="preserve">Андрей </v>
          </cell>
          <cell r="I204" t="str">
            <v>Николаевич</v>
          </cell>
          <cell r="K204" t="str">
            <v>Директор по внедрению и разработкам</v>
          </cell>
          <cell r="L204" t="str">
            <v>33г</v>
          </cell>
          <cell r="M204" t="str">
            <v>первичная</v>
          </cell>
          <cell r="N204" t="str">
            <v>административно-технический персонал</v>
          </cell>
          <cell r="R204" t="str">
            <v>II гр до 1000В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"Энси"</v>
          </cell>
          <cell r="G205" t="str">
            <v xml:space="preserve">Ведерников </v>
          </cell>
          <cell r="H205" t="str">
            <v>Михаил</v>
          </cell>
          <cell r="I205" t="str">
            <v>Александрович</v>
          </cell>
          <cell r="K205" t="str">
            <v>Главный специалист</v>
          </cell>
          <cell r="L205" t="str">
            <v>50л</v>
          </cell>
          <cell r="M205" t="str">
            <v>первичная</v>
          </cell>
          <cell r="N205" t="str">
            <v>административно-технический персонал</v>
          </cell>
          <cell r="R205" t="str">
            <v>II гр до 1000В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"Квартал"</v>
          </cell>
          <cell r="G206" t="str">
            <v>Воробьев</v>
          </cell>
          <cell r="H206" t="str">
            <v xml:space="preserve">Сергей </v>
          </cell>
          <cell r="I206" t="str">
            <v>Николаевич</v>
          </cell>
          <cell r="K206" t="str">
            <v>Управляющий</v>
          </cell>
          <cell r="L206" t="str">
            <v>2 мес</v>
          </cell>
          <cell r="M206" t="str">
            <v>внеочередная</v>
          </cell>
          <cell r="N206" t="str">
            <v>административно-технический персонал</v>
          </cell>
          <cell r="R206" t="str">
            <v>III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"Квартал"</v>
          </cell>
          <cell r="G207" t="str">
            <v xml:space="preserve">Масанкин </v>
          </cell>
          <cell r="H207" t="str">
            <v>Виктор</v>
          </cell>
          <cell r="I207" t="str">
            <v>Викторович</v>
          </cell>
          <cell r="K207" t="str">
            <v>Техник</v>
          </cell>
          <cell r="L207" t="str">
            <v>1 год</v>
          </cell>
          <cell r="M207" t="str">
            <v>первичная</v>
          </cell>
          <cell r="N207" t="str">
            <v>оперативный персонал</v>
          </cell>
          <cell r="R207" t="str">
            <v>II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"Квартал"</v>
          </cell>
          <cell r="G208" t="str">
            <v>Изратов</v>
          </cell>
          <cell r="H208" t="str">
            <v>Владислав</v>
          </cell>
          <cell r="I208" t="str">
            <v>Владимирович</v>
          </cell>
          <cell r="K208" t="str">
            <v>Техник</v>
          </cell>
          <cell r="L208" t="str">
            <v>2 мес</v>
          </cell>
          <cell r="M208" t="str">
            <v>первичная</v>
          </cell>
          <cell r="N208" t="str">
            <v>оперативный персонал</v>
          </cell>
          <cell r="R208" t="str">
            <v>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ООО"УК Семь Ветров"</v>
          </cell>
          <cell r="G209" t="str">
            <v>Соломатин</v>
          </cell>
          <cell r="H209" t="str">
            <v xml:space="preserve">Юрий </v>
          </cell>
          <cell r="I209" t="str">
            <v>Борисович</v>
          </cell>
          <cell r="K209" t="str">
            <v>Производитель работ</v>
          </cell>
          <cell r="L209" t="str">
            <v>1 год</v>
          </cell>
          <cell r="M209" t="str">
            <v>первичная</v>
          </cell>
          <cell r="N209" t="str">
            <v xml:space="preserve"> административно-технический персонал</v>
          </cell>
          <cell r="R209" t="str">
            <v>II до  1000 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ООО"УК Семь Ветров"</v>
          </cell>
          <cell r="G210" t="str">
            <v xml:space="preserve">Семенец </v>
          </cell>
          <cell r="H210" t="str">
            <v>Игорь</v>
          </cell>
          <cell r="I210" t="str">
            <v>Сергеевич</v>
          </cell>
          <cell r="K210" t="str">
            <v>Начальник  участка</v>
          </cell>
          <cell r="L210" t="str">
            <v>1 мес</v>
          </cell>
          <cell r="M210" t="str">
            <v>первичная</v>
          </cell>
          <cell r="N210" t="str">
            <v xml:space="preserve"> административно-технический персонал</v>
          </cell>
          <cell r="R210" t="str">
            <v>II до  1000 В</v>
          </cell>
          <cell r="S210" t="str">
            <v>ПТЭЭПЭЭ</v>
          </cell>
          <cell r="V210">
            <v>0.60416666666666696</v>
          </cell>
        </row>
        <row r="211">
          <cell r="E211" t="str">
            <v>ООО"УК Семь Ветров"</v>
          </cell>
          <cell r="G211" t="str">
            <v>Соломатин</v>
          </cell>
          <cell r="H211" t="str">
            <v xml:space="preserve">Юрий </v>
          </cell>
          <cell r="I211" t="str">
            <v>Борисович</v>
          </cell>
          <cell r="K211" t="str">
            <v>Производитель работ</v>
          </cell>
          <cell r="L211" t="str">
            <v>5 лет</v>
          </cell>
          <cell r="M211" t="str">
            <v>первичная</v>
          </cell>
          <cell r="N211" t="str">
            <v>руководитель структурного подразделения</v>
          </cell>
          <cell r="S211" t="str">
            <v>ПТЭТЭ</v>
          </cell>
          <cell r="V211">
            <v>0.60416666666666696</v>
          </cell>
        </row>
        <row r="212">
          <cell r="E212" t="str">
            <v>ООО"УК Семь Ветров"</v>
          </cell>
          <cell r="G212" t="str">
            <v xml:space="preserve">Семенец </v>
          </cell>
          <cell r="H212" t="str">
            <v xml:space="preserve">Игорь </v>
          </cell>
          <cell r="I212" t="str">
            <v>Сергеевич</v>
          </cell>
          <cell r="K212" t="str">
            <v>Начальник участка</v>
          </cell>
          <cell r="L212" t="str">
            <v>1 мес.</v>
          </cell>
          <cell r="M212" t="str">
            <v>первичная</v>
          </cell>
          <cell r="N212" t="str">
            <v>руководитель структурного подразделения</v>
          </cell>
          <cell r="S212" t="str">
            <v>ПТЭТЭ</v>
          </cell>
          <cell r="V212">
            <v>0.625</v>
          </cell>
        </row>
        <row r="213">
          <cell r="E213" t="str">
            <v>ООО"УК Семь Ветров"</v>
          </cell>
          <cell r="G213" t="str">
            <v xml:space="preserve">Тонков </v>
          </cell>
          <cell r="H213" t="str">
            <v>Александр</v>
          </cell>
          <cell r="I213" t="str">
            <v>Александрович</v>
          </cell>
          <cell r="K213" t="str">
            <v>Начальник участка</v>
          </cell>
          <cell r="L213" t="str">
            <v>1 год</v>
          </cell>
          <cell r="M213" t="str">
            <v>внеочередная</v>
          </cell>
          <cell r="N213" t="str">
            <v xml:space="preserve"> административно-технический персонал</v>
          </cell>
          <cell r="R213" t="str">
            <v>II до  1000 В</v>
          </cell>
          <cell r="S213" t="str">
            <v>ПТЭЭПЭЭ</v>
          </cell>
          <cell r="V213">
            <v>0.625</v>
          </cell>
        </row>
        <row r="214">
          <cell r="E214" t="str">
            <v>ООО "Д-Текс"</v>
          </cell>
          <cell r="G214" t="str">
            <v xml:space="preserve">Вербин </v>
          </cell>
          <cell r="H214" t="str">
            <v xml:space="preserve">Дмитрий </v>
          </cell>
          <cell r="I214" t="str">
            <v>Сергеевич</v>
          </cell>
          <cell r="K214" t="str">
            <v>Главный инженер</v>
          </cell>
          <cell r="L214" t="str">
            <v>4 года 7 мес.</v>
          </cell>
          <cell r="M214" t="str">
            <v>очередная</v>
          </cell>
          <cell r="N214" t="str">
            <v>административно-технический персонал</v>
          </cell>
          <cell r="R214" t="str">
            <v>V до и выше 1000 В</v>
          </cell>
          <cell r="S214" t="str">
            <v>ПТЭЭПЭЭ</v>
          </cell>
          <cell r="V214">
            <v>0.625</v>
          </cell>
        </row>
        <row r="215">
          <cell r="E215" t="str">
            <v>ООО "Д-Текс"</v>
          </cell>
          <cell r="G215" t="str">
            <v xml:space="preserve">Главан </v>
          </cell>
          <cell r="H215" t="str">
            <v xml:space="preserve">Виталий </v>
          </cell>
          <cell r="I215" t="str">
            <v xml:space="preserve">Витальевич </v>
          </cell>
          <cell r="K215" t="str">
            <v>Главный энергетик</v>
          </cell>
          <cell r="L215" t="str">
            <v>2 год 5 мес.</v>
          </cell>
          <cell r="M215" t="str">
            <v>очередная</v>
          </cell>
          <cell r="N215" t="str">
            <v>административно-технический персонал</v>
          </cell>
          <cell r="R215" t="str">
            <v>V до и выше 1000 В</v>
          </cell>
          <cell r="S215" t="str">
            <v>ПТЭЭПЭЭ</v>
          </cell>
          <cell r="V215">
            <v>0.625</v>
          </cell>
        </row>
        <row r="216">
          <cell r="E216" t="str">
            <v>ООО "ЖКХ Вохна"</v>
          </cell>
          <cell r="G216" t="str">
            <v xml:space="preserve">Козинцев </v>
          </cell>
          <cell r="H216" t="str">
            <v xml:space="preserve">Юрий </v>
          </cell>
          <cell r="I216" t="str">
            <v>Федорович</v>
          </cell>
          <cell r="K216" t="str">
            <v>Начальник участка</v>
          </cell>
          <cell r="L216" t="str">
            <v>1 год</v>
          </cell>
          <cell r="M216" t="str">
            <v>первичная</v>
          </cell>
          <cell r="N216" t="str">
            <v xml:space="preserve"> административно-технический персонал</v>
          </cell>
          <cell r="R216" t="str">
            <v>II до  1000 В</v>
          </cell>
          <cell r="S216" t="str">
            <v>ПТЭЭПЭЭ</v>
          </cell>
          <cell r="V216">
            <v>0.625</v>
          </cell>
        </row>
        <row r="217">
          <cell r="E217" t="str">
            <v>ООО "ЖКХ Вохна"</v>
          </cell>
          <cell r="G217" t="str">
            <v>Коренков</v>
          </cell>
          <cell r="H217" t="str">
            <v xml:space="preserve">Владимир </v>
          </cell>
          <cell r="I217" t="str">
            <v>Ильич</v>
          </cell>
          <cell r="K217" t="str">
            <v>Производитель работ</v>
          </cell>
          <cell r="L217" t="str">
            <v>5 лет</v>
          </cell>
          <cell r="M217" t="str">
            <v>внеочередная</v>
          </cell>
          <cell r="N217" t="str">
            <v xml:space="preserve"> административно-технический персонал</v>
          </cell>
          <cell r="R217" t="str">
            <v>III  до  1000 В</v>
          </cell>
          <cell r="S217" t="str">
            <v>ПТЭЭПЭЭ</v>
          </cell>
          <cell r="V217">
            <v>0.625</v>
          </cell>
        </row>
        <row r="218">
          <cell r="E218" t="str">
            <v>ООО "ЖКХ Вохна"</v>
          </cell>
          <cell r="G218" t="str">
            <v xml:space="preserve">Гольцер </v>
          </cell>
          <cell r="H218" t="str">
            <v>Виктор</v>
          </cell>
          <cell r="I218" t="str">
            <v>Владимирович</v>
          </cell>
          <cell r="K218" t="str">
            <v>Начальник  участка</v>
          </cell>
          <cell r="L218" t="str">
            <v>3 мес.</v>
          </cell>
          <cell r="M218" t="str">
            <v>внеочередная</v>
          </cell>
          <cell r="N218" t="str">
            <v xml:space="preserve"> административно-технический персонал</v>
          </cell>
          <cell r="R218" t="str">
            <v>III  до  1000 В</v>
          </cell>
          <cell r="S218" t="str">
            <v>ПТЭЭПЭЭ</v>
          </cell>
          <cell r="V218">
            <v>0.625</v>
          </cell>
        </row>
        <row r="219">
          <cell r="E219" t="str">
            <v>ООО "ЖКХ Вохна"</v>
          </cell>
          <cell r="G219" t="str">
            <v>Коренков</v>
          </cell>
          <cell r="H219" t="str">
            <v xml:space="preserve">Владимир </v>
          </cell>
          <cell r="I219" t="str">
            <v>Ильич</v>
          </cell>
          <cell r="K219" t="str">
            <v>Производитель работ</v>
          </cell>
          <cell r="L219" t="str">
            <v>5 лет</v>
          </cell>
          <cell r="M219" t="str">
            <v>первичная</v>
          </cell>
          <cell r="N219" t="str">
            <v>руководитель структурного подразделения</v>
          </cell>
          <cell r="S219" t="str">
            <v>ПТЭТЭ</v>
          </cell>
          <cell r="V219">
            <v>0.625</v>
          </cell>
        </row>
        <row r="220">
          <cell r="E220" t="str">
            <v>ООО "ЖКХ Вохна"</v>
          </cell>
          <cell r="G220" t="str">
            <v xml:space="preserve">Маликов </v>
          </cell>
          <cell r="H220" t="str">
            <v xml:space="preserve">Андрей </v>
          </cell>
          <cell r="I220" t="str">
            <v xml:space="preserve">Витальевич </v>
          </cell>
          <cell r="K220" t="str">
            <v>Производитель работ</v>
          </cell>
          <cell r="L220" t="str">
            <v>1 год</v>
          </cell>
          <cell r="M220" t="str">
            <v>первичная</v>
          </cell>
          <cell r="N220" t="str">
            <v xml:space="preserve"> административно-технический персонал</v>
          </cell>
          <cell r="R220" t="str">
            <v>II до  1000 В</v>
          </cell>
          <cell r="S220" t="str">
            <v>ПТЭЭПЭЭ</v>
          </cell>
          <cell r="V220">
            <v>0.625</v>
          </cell>
        </row>
        <row r="221">
          <cell r="E221" t="str">
            <v>ООО "ЖКХ Вохна"</v>
          </cell>
          <cell r="G221" t="str">
            <v xml:space="preserve">Маликов </v>
          </cell>
          <cell r="H221" t="str">
            <v>Андрей</v>
          </cell>
          <cell r="I221" t="str">
            <v xml:space="preserve">Витальевич </v>
          </cell>
          <cell r="K221" t="str">
            <v>Производиель работ</v>
          </cell>
          <cell r="L221" t="str">
            <v>1 год</v>
          </cell>
          <cell r="M221" t="str">
            <v>первичная</v>
          </cell>
          <cell r="N221" t="str">
            <v>руководитель структурного подразделения</v>
          </cell>
          <cell r="S221" t="str">
            <v>ПТЭТЭ</v>
          </cell>
          <cell r="V221">
            <v>0.625</v>
          </cell>
        </row>
        <row r="222">
          <cell r="E222" t="str">
            <v>ООО "ЖКХ Вохна"</v>
          </cell>
          <cell r="G222" t="str">
            <v xml:space="preserve">Кириленко </v>
          </cell>
          <cell r="H222" t="str">
            <v>Светлана</v>
          </cell>
          <cell r="I222" t="str">
            <v>Викторовна</v>
          </cell>
          <cell r="K222" t="str">
            <v>Начальник участка</v>
          </cell>
          <cell r="L222" t="str">
            <v>1 год</v>
          </cell>
          <cell r="M222" t="str">
            <v>первичная</v>
          </cell>
          <cell r="N222" t="str">
            <v xml:space="preserve"> административно-технический персонал</v>
          </cell>
          <cell r="R222" t="str">
            <v>II до  1000 В</v>
          </cell>
          <cell r="S222" t="str">
            <v>ПТЭЭПЭЭ</v>
          </cell>
          <cell r="V222">
            <v>0.625</v>
          </cell>
        </row>
        <row r="223">
          <cell r="E223" t="str">
            <v>ООО "ЖКХ Вохна"</v>
          </cell>
          <cell r="G223" t="str">
            <v xml:space="preserve">Кириленко </v>
          </cell>
          <cell r="H223" t="str">
            <v>Светлана</v>
          </cell>
          <cell r="I223" t="str">
            <v>Викторовна</v>
          </cell>
          <cell r="K223" t="str">
            <v>Начальник участка</v>
          </cell>
          <cell r="L223" t="str">
            <v xml:space="preserve">1 год </v>
          </cell>
          <cell r="M223" t="str">
            <v>первичная</v>
          </cell>
          <cell r="N223" t="str">
            <v>руководитель структурного подразделения</v>
          </cell>
          <cell r="S223" t="str">
            <v>ПТЭТЭ</v>
          </cell>
          <cell r="V223">
            <v>0.625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F234" sqref="F23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"НАТЭК ИНВЕСТ-ЭНЕРГО"</v>
      </c>
      <c r="D15" s="6" t="str">
        <f>CONCATENATE([2]Общая!G4," ",[2]Общая!H4," ",[2]Общая!I4," 
", [2]Общая!K4," ",[2]Общая!L4)</f>
        <v xml:space="preserve">Соловьев Олег Станиславович 
Старший инженер </v>
      </c>
      <c r="E15" s="7" t="str">
        <f>[2]Общая!M4</f>
        <v>очередная</v>
      </c>
      <c r="F15" s="7" t="str">
        <f>[2]Общая!R4</f>
        <v>IV до и выше 1000 В</v>
      </c>
      <c r="G15" s="7" t="str">
        <f>[2]Общая!N4</f>
        <v>оперативный персонал</v>
      </c>
      <c r="H15" s="15" t="str">
        <f>[2]Общая!S4</f>
        <v>ПТЭЭСиС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"ОГК"</v>
      </c>
      <c r="D16" s="6" t="str">
        <f>CONCATENATE([2]Общая!G5," ",[2]Общая!H5," ",[2]Общая!I5," 
", [2]Общая!K5," ",[2]Общая!L5)</f>
        <v xml:space="preserve">Ондар Херел Хеймер-Оолович 
Генеральный директор </v>
      </c>
      <c r="E16" s="7" t="str">
        <f>[2]Общая!M5</f>
        <v>очередная</v>
      </c>
      <c r="F16" s="7" t="str">
        <f>[2]Общая!R5</f>
        <v>III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"УСН-ДЕВЕЛОПМЕНТ"</v>
      </c>
      <c r="D17" s="6" t="str">
        <f>CONCATENATE([2]Общая!G6," ",[2]Общая!H6," ",[2]Общая!I6," 
", [2]Общая!K6," ",[2]Общая!L6)</f>
        <v xml:space="preserve">Щербёнок Виталий Сергеевич 
Заместитель генерального директора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"УЛЬТРАДЕКОР"</v>
      </c>
      <c r="D18" s="6" t="str">
        <f>CONCATENATE([2]Общая!G7," ",[2]Общая!H7," ",[2]Общая!I7," 
", [2]Общая!K7," ",[2]Общая!L7)</f>
        <v xml:space="preserve">Бессонов Владимир Васильевич 
Инженер-электроник </v>
      </c>
      <c r="E18" s="7" t="str">
        <f>[2]Общая!M7</f>
        <v>первичная</v>
      </c>
      <c r="F18" s="7" t="str">
        <f>[2]Общая!R7</f>
        <v>II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"УЛЬТРАДЕКОР"</v>
      </c>
      <c r="D19" s="6" t="str">
        <f>CONCATENATE([2]Общая!G8," ",[2]Общая!H8," ",[2]Общая!I8," 
", [2]Общая!K8," ",[2]Общая!L8)</f>
        <v xml:space="preserve">Ульянов Юрий Александрович 
Менеджер по работе на оптовом рынке электроэнергии </v>
      </c>
      <c r="E19" s="7" t="str">
        <f>[2]Общая!M8</f>
        <v>очередная</v>
      </c>
      <c r="F19" s="7" t="str">
        <f>[2]Общая!R8</f>
        <v>III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"ЗЕНОН-РЕГИОН"</v>
      </c>
      <c r="D20" s="6" t="str">
        <f>CONCATENATE([2]Общая!G9," ",[2]Общая!H9," ",[2]Общая!I9," 
", [2]Общая!K9," ",[2]Общая!L9)</f>
        <v xml:space="preserve">Ушаков Михаил Владимирович 
Главный специалист по инженерным сетям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ИП Иванова Наталья Александровна</v>
      </c>
      <c r="D21" s="6" t="str">
        <f>CONCATENATE([2]Общая!G10," ",[2]Общая!H10," ",[2]Общая!I10," 
", [2]Общая!K10," ",[2]Общая!L10)</f>
        <v xml:space="preserve">Воробьев Виталий Николаевич 
Главный инженер, заместитель руководителя </v>
      </c>
      <c r="E21" s="7" t="str">
        <f>[2]Общая!M10</f>
        <v>внеочередная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ИП Иванова Наталья Александровна</v>
      </c>
      <c r="D22" s="6" t="str">
        <f>CONCATENATE([2]Общая!G11," ",[2]Общая!H11," ",[2]Общая!I11," 
", [2]Общая!K11," ",[2]Общая!L11)</f>
        <v xml:space="preserve">Иванов Артем Александрович 
Руководитель по эксплуатации и ремонту гражданских зданий и сооружений </v>
      </c>
      <c r="E22" s="7" t="str">
        <f>[2]Общая!M11</f>
        <v>внеочередная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ИП ИВАНОВ АЛЕКСАНДР ВАЛЕНТИНОВИЧ</v>
      </c>
      <c r="D23" s="6" t="str">
        <f>CONCATENATE([2]Общая!G12," ",[2]Общая!H12," ",[2]Общая!I12," 
", [2]Общая!K12," ",[2]Общая!L12)</f>
        <v xml:space="preserve">Воробьев Виталий Николаевич 
Главный инженер, заместитель руководителя </v>
      </c>
      <c r="E23" s="7" t="str">
        <f>[2]Общая!M12</f>
        <v>внеочередная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ИП ИВАНОВ АЛЕКСАНДР ВАЛЕНТИНОВИЧ</v>
      </c>
      <c r="D24" s="6" t="str">
        <f>CONCATENATE([2]Общая!G13," ",[2]Общая!H13," ",[2]Общая!I13," 
", [2]Общая!K13," ",[2]Общая!L13)</f>
        <v xml:space="preserve">Иванов Артем Александрович 
Руководитель по эксплуатации тепловых пунктов и котлов на газообразном топливе </v>
      </c>
      <c r="E24" s="7" t="str">
        <f>[2]Общая!M13</f>
        <v>внеочередная</v>
      </c>
      <c r="F24" s="7" t="str">
        <f>[2]Общая!R13</f>
        <v>III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"ГК ТСС"</v>
      </c>
      <c r="D25" s="6" t="str">
        <f>CONCATENATE([2]Общая!G14," ",[2]Общая!H14," ",[2]Общая!I14," 
", [2]Общая!K14," ",[2]Общая!L14)</f>
        <v xml:space="preserve">Пешков Константин Эдуардович 
Главный инженер 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ГАСУСО МО "ДОБРЫЙ ДОМ "КОЛОМЕНСКИЙ"</v>
      </c>
      <c r="D26" s="6" t="str">
        <f>CONCATENATE([2]Общая!G15," ",[2]Общая!H15," ",[2]Общая!I15," 
", [2]Общая!K15," ",[2]Общая!L15)</f>
        <v xml:space="preserve">Климков Александр Юрьевич 
Главный инженер 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"АВИЭЛ"</v>
      </c>
      <c r="D27" s="6" t="str">
        <f>CONCATENATE([2]Общая!G16," ",[2]Общая!H16," ",[2]Общая!I16," 
", [2]Общая!K16," ",[2]Общая!L16)</f>
        <v xml:space="preserve">Овчеренко Анатолий Васильевич 
СПЕЦИАЛИСТ В ОБЛАСТИ ОХРАНЫ ТРУДА </v>
      </c>
      <c r="E27" s="7" t="str">
        <f>[2]Общая!M16</f>
        <v>очередная</v>
      </c>
      <c r="F27" s="7" t="str">
        <f>[2]Общая!R16</f>
        <v>III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"АВИЭЛ"</v>
      </c>
      <c r="D28" s="6" t="str">
        <f>CONCATENATE([2]Общая!G17," ",[2]Общая!H17," ",[2]Общая!I17," 
", [2]Общая!K17," ",[2]Общая!L17)</f>
        <v xml:space="preserve">Мелашенко Евгений Николаевич 
НАЧАЛЬНИК ИНФОРМАЦИОННО-ТЕХНИЧЕСКОГО ОТДЕЛА </v>
      </c>
      <c r="E28" s="7" t="str">
        <f>[2]Общая!M17</f>
        <v>очередная</v>
      </c>
      <c r="F28" s="7" t="str">
        <f>[2]Общая!R17</f>
        <v>III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АО "АВИЭЛ"</v>
      </c>
      <c r="D29" s="6" t="str">
        <f>CONCATENATE([2]Общая!G18," ",[2]Общая!H18," ",[2]Общая!I18," 
", [2]Общая!K18," ",[2]Общая!L18)</f>
        <v xml:space="preserve">Гребеник Артем Тарасович 
СИСТЕМНЫЙ АДМИНИСТРАТОР </v>
      </c>
      <c r="E29" s="7" t="str">
        <f>[2]Общая!M18</f>
        <v>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"ПК"</v>
      </c>
      <c r="D30" s="6" t="str">
        <f>CONCATENATE([2]Общая!G19," ",[2]Общая!H19," ",[2]Общая!I19," 
", [2]Общая!K19," ",[2]Общая!L19)</f>
        <v xml:space="preserve">Ковалев Евгений Владимирович 
Начальник участка </v>
      </c>
      <c r="E30" s="7" t="str">
        <f>[2]Общая!M19</f>
        <v>внеочередная</v>
      </c>
      <c r="F30" s="7" t="str">
        <f>[2]Общая!R19</f>
        <v>IV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ГБУЗ МО "ЛОБ"</v>
      </c>
      <c r="D31" s="6" t="str">
        <f>CONCATENATE([2]Общая!G20," ",[2]Общая!H20," ",[2]Общая!I20," 
", [2]Общая!K20," ",[2]Общая!L20)</f>
        <v xml:space="preserve">Барчевский Максим Николаевич 
Заместитель главного врача по хозяйственным вопросам </v>
      </c>
      <c r="E31" s="7" t="str">
        <f>[2]Общая!M20</f>
        <v>очередная</v>
      </c>
      <c r="F31" s="7" t="str">
        <f>[2]Общая!R20</f>
        <v>III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ГБУЗ МО "ЛОБ"</v>
      </c>
      <c r="D32" s="6" t="str">
        <f>CONCATENATE([2]Общая!G21," ",[2]Общая!H21," ",[2]Общая!I21," 
", [2]Общая!K21," ",[2]Общая!L21)</f>
        <v xml:space="preserve">Уланова Ольга Борисовна 
Инженер </v>
      </c>
      <c r="E32" s="7" t="str">
        <f>[2]Общая!M21</f>
        <v>очередная</v>
      </c>
      <c r="F32" s="7" t="str">
        <f>[2]Общая!R21</f>
        <v>III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ГБУЗ МО "ЛОБ"</v>
      </c>
      <c r="D33" s="6" t="str">
        <f>CONCATENATE([2]Общая!G22," ",[2]Общая!H22," ",[2]Общая!I22," 
", [2]Общая!K22," ",[2]Общая!L22)</f>
        <v xml:space="preserve">Перехожев Дмитрий Львович 
Техник по медицинским газам </v>
      </c>
      <c r="E33" s="7" t="str">
        <f>[2]Общая!M22</f>
        <v>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"ПЕПСИКО ХОЛДИНГС"</v>
      </c>
      <c r="D34" s="6" t="str">
        <f>CONCATENATE([2]Общая!G23," ",[2]Общая!H23," ",[2]Общая!I23," 
", [2]Общая!K23," ",[2]Общая!L23)</f>
        <v xml:space="preserve">Клочков Павел Николаевич 
Главный энергетик </v>
      </c>
      <c r="E34" s="7" t="str">
        <f>[2]Общая!M23</f>
        <v>очередная</v>
      </c>
      <c r="F34" s="7" t="str">
        <f>[2]Общая!R23</f>
        <v>IV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"ЭЛАР"</v>
      </c>
      <c r="D35" s="6" t="str">
        <f>CONCATENATE([2]Общая!G24," ",[2]Общая!H24," ",[2]Общая!I24," 
", [2]Общая!K24," ",[2]Общая!L24)</f>
        <v xml:space="preserve">Новиков Никита Анатольевич 
Руководитель департамента сопровождения и развития ИТ-сервисов </v>
      </c>
      <c r="E35" s="7" t="str">
        <f>[2]Общая!M24</f>
        <v>внеочередная</v>
      </c>
      <c r="F35" s="7" t="str">
        <f>[2]Общая!R24</f>
        <v>III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"ПРИВОДЫ АУМА"</v>
      </c>
      <c r="D36" s="6" t="str">
        <f>CONCATENATE([2]Общая!G25," ",[2]Общая!H25," ",[2]Общая!I25," 
", [2]Общая!K25," ",[2]Общая!L25)</f>
        <v xml:space="preserve">Сольхуа Матин Абдул 
Руководитель отдела сборки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"ПРИВОДЫ АУМА"</v>
      </c>
      <c r="D37" s="6" t="str">
        <f>CONCATENATE([2]Общая!G26," ",[2]Общая!H26," ",[2]Общая!I26," 
", [2]Общая!K26," ",[2]Общая!L26)</f>
        <v xml:space="preserve">Егоров Николай Владимирович 
Руководитель отдела технического контроля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"ПРИВОДЫ АУМА"</v>
      </c>
      <c r="D38" s="6" t="str">
        <f>CONCATENATE([2]Общая!G27," ",[2]Общая!H27," ",[2]Общая!I27," 
", [2]Общая!K27," ",[2]Общая!L27)</f>
        <v xml:space="preserve">Саморуков Алексей Анатольевич 
Саморуков Алексей Анатольевич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"СПЛИТ"</v>
      </c>
      <c r="D39" s="6" t="str">
        <f>CONCATENATE([2]Общая!G28," ",[2]Общая!H28," ",[2]Общая!I28," 
", [2]Общая!K28," ",[2]Общая!L28)</f>
        <v xml:space="preserve">Пронин Илья Сергеевич 
Заместитель генерального директора по производству  </v>
      </c>
      <c r="E39" s="7" t="str">
        <f>[2]Общая!M28</f>
        <v>очередная</v>
      </c>
      <c r="F39" s="7" t="str">
        <f>[2]Общая!R28</f>
        <v>III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"СПЛИТ"</v>
      </c>
      <c r="D40" s="6" t="str">
        <f>CONCATENATE([2]Общая!G29," ",[2]Общая!H29," ",[2]Общая!I29," 
", [2]Общая!K29," ",[2]Общая!L29)</f>
        <v xml:space="preserve">Белов Михаил Владимирович 
Специалист </v>
      </c>
      <c r="E40" s="7" t="str">
        <f>[2]Общая!M29</f>
        <v>очередная</v>
      </c>
      <c r="F40" s="7" t="str">
        <f>[2]Общая!R29</f>
        <v>III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"ФМ СЕРВИС"</v>
      </c>
      <c r="D41" s="6" t="str">
        <f>CONCATENATE([2]Общая!G30," ",[2]Общая!H30," ",[2]Общая!I30," 
", [2]Общая!K30," ",[2]Общая!L30)</f>
        <v xml:space="preserve">Джурабаев Руслан Бахтиярович 
Руководитель запуска проектов </v>
      </c>
      <c r="E41" s="7" t="str">
        <f>[2]Общая!M30</f>
        <v>внеочередная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"АРИФИТ"</v>
      </c>
      <c r="D42" s="6" t="str">
        <f>CONCATENATE([2]Общая!G31," ",[2]Общая!H31," ",[2]Общая!I31," 
", [2]Общая!K31," ",[2]Общая!L31)</f>
        <v xml:space="preserve">Бирюч Виталий Петрович 
Главный инженер </v>
      </c>
      <c r="E42" s="7" t="str">
        <f>[2]Общая!M31</f>
        <v>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"ЦАД 50"</v>
      </c>
      <c r="D43" s="6" t="str">
        <f>CONCATENATE([2]Общая!G32," ",[2]Общая!H32," ",[2]Общая!I32," 
", [2]Общая!K32," ",[2]Общая!L32)</f>
        <v xml:space="preserve">Логинов Сергей Владимирович 
Заместитель заведующего центром по административно-хозяйственной части </v>
      </c>
      <c r="E43" s="7" t="str">
        <f>[2]Общая!M32</f>
        <v>очередная</v>
      </c>
      <c r="F43" s="7" t="str">
        <f>[2]Общая!R32</f>
        <v>III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ООО "ПО"АПАТЭК-ДУБНА"</v>
      </c>
      <c r="D44" s="6" t="str">
        <f>CONCATENATE([2]Общая!G33," ",[2]Общая!H33," ",[2]Общая!I33," 
", [2]Общая!K33," ",[2]Общая!L33)</f>
        <v xml:space="preserve">Хруленко Максим Андреевич 
Технический директор </v>
      </c>
      <c r="E44" s="7" t="str">
        <f>[2]Общая!M33</f>
        <v>очередная</v>
      </c>
      <c r="F44" s="7" t="str">
        <f>[2]Общая!R33</f>
        <v>IV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"ПО"АПАТЭК-ДУБНА"</v>
      </c>
      <c r="D45" s="6" t="str">
        <f>CONCATENATE([2]Общая!G34," ",[2]Общая!H34," ",[2]Общая!I34," 
", [2]Общая!K34," ",[2]Общая!L34)</f>
        <v xml:space="preserve">Хруленко Андрей Васильевич 
Главный инженер 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"ПО"АПАТЭК-ДУБНА"</v>
      </c>
      <c r="D46" s="6" t="str">
        <f>CONCATENATE([2]Общая!G35," ",[2]Общая!H35," ",[2]Общая!I35," 
", [2]Общая!K35," ",[2]Общая!L35)</f>
        <v xml:space="preserve">Селищев Сергей Викторович 
Главный механик 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ИП ПИСКУНОВ АЛЕКСЕЙ ВАЛЕРЬЕВИЧ</v>
      </c>
      <c r="D47" s="6" t="str">
        <f>CONCATENATE([2]Общая!G36," ",[2]Общая!H36," ",[2]Общая!I36," 
", [2]Общая!K36," ",[2]Общая!L36)</f>
        <v xml:space="preserve">Пискунов Алексей Валерьевич 
Начальник ЭТЛ </v>
      </c>
      <c r="E47" s="7" t="str">
        <f>[2]Общая!M36</f>
        <v>очередная</v>
      </c>
      <c r="F47" s="7" t="str">
        <f>[2]Общая!R36</f>
        <v>IV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"ЦАД 50"</v>
      </c>
      <c r="D48" s="6" t="str">
        <f>CONCATENATE([2]Общая!G37," ",[2]Общая!H37," ",[2]Общая!I37," 
", [2]Общая!K37," ",[2]Общая!L37)</f>
        <v xml:space="preserve">Папков Александр Матвеевич 
Лифтер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ЗАО "ШАТУРА - ВУД"</v>
      </c>
      <c r="D49" s="6" t="str">
        <f>CONCATENATE([2]Общая!G38," ",[2]Общая!H38," ",[2]Общая!I38," 
", [2]Общая!K38," ",[2]Общая!L38)</f>
        <v xml:space="preserve">Полянский Денис Владимирович 
Инженер по охране труда </v>
      </c>
      <c r="E49" s="7" t="str">
        <f>[2]Общая!M38</f>
        <v>очередная</v>
      </c>
      <c r="F49" s="7" t="str">
        <f>[2]Общая!R38</f>
        <v>IV до и выше 1000 В</v>
      </c>
      <c r="G49" s="7" t="str">
        <f>[2]Общая!N38</f>
        <v>контролирующий электроустановки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ЗАО "ШАТУРА - ВУД"</v>
      </c>
      <c r="D50" s="6" t="str">
        <f>CONCATENATE([2]Общая!G39," ",[2]Общая!H39," ",[2]Общая!I39," 
", [2]Общая!K39," ",[2]Общая!L39)</f>
        <v xml:space="preserve">Дроздов Александр Александрович 
Старший мастер производственного участка </v>
      </c>
      <c r="E50" s="7" t="str">
        <f>[2]Общая!M39</f>
        <v>очередная</v>
      </c>
      <c r="F50" s="7" t="str">
        <f>[2]Общая!R39</f>
        <v>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"ЖИЛРЕМСТРОЙ"</v>
      </c>
      <c r="D51" s="6" t="str">
        <f>CONCATENATE([2]Общая!G40," ",[2]Общая!H40," ",[2]Общая!I40," 
", [2]Общая!K40," ",[2]Общая!L40)</f>
        <v xml:space="preserve">Фролов Никита Витальевич 
Заместитель главного энергетика </v>
      </c>
      <c r="E51" s="7" t="str">
        <f>[2]Общая!M40</f>
        <v>внеочередная</v>
      </c>
      <c r="F51" s="7" t="str">
        <f>[2]Общая!R40</f>
        <v>III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ООО "ЖИЛРЕМСТРОЙ"</v>
      </c>
      <c r="D52" s="6" t="str">
        <f>CONCATENATE([2]Общая!G41," ",[2]Общая!H41," ",[2]Общая!I41," 
", [2]Общая!K41," ",[2]Общая!L41)</f>
        <v xml:space="preserve">Мамедов Икрам Икрамович 
Начальник участка </v>
      </c>
      <c r="E52" s="7" t="str">
        <f>[2]Общая!M41</f>
        <v>очередная</v>
      </c>
      <c r="F52" s="7" t="str">
        <f>[2]Общая!R41</f>
        <v>II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"БРОЕН"</v>
      </c>
      <c r="D53" s="6" t="str">
        <f>CONCATENATE([2]Общая!G42," ",[2]Общая!H42," ",[2]Общая!I42," 
", [2]Общая!K42," ",[2]Общая!L42)</f>
        <v xml:space="preserve">Смирнов Дмитрий Александрович 
Руководитель сектора эксплуатации зданий и оборудования 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"АТТИК"</v>
      </c>
      <c r="D54" s="6" t="str">
        <f>CONCATENATE([2]Общая!G43," ",[2]Общая!H43," ",[2]Общая!I43," 
", [2]Общая!K43," ",[2]Общая!L43)</f>
        <v xml:space="preserve">Сидоренко Алексей Юрьевич 
Прораб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"АСТ"</v>
      </c>
      <c r="D55" s="6" t="str">
        <f>CONCATENATE([2]Общая!G44," ",[2]Общая!H44," ",[2]Общая!I44," 
", [2]Общая!K44," ",[2]Общая!L44)</f>
        <v xml:space="preserve">Томасевич Сергей Леонидович 
Главный инженер 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"АСТ"</v>
      </c>
      <c r="D56" s="6" t="str">
        <f>CONCATENATE([2]Общая!G45," ",[2]Общая!H45," ",[2]Общая!I45," 
", [2]Общая!K45," ",[2]Общая!L45)</f>
        <v xml:space="preserve">Голованев Иван Сергеевич 
Инженер по эксплуатации зданий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"АСТ"</v>
      </c>
      <c r="D57" s="6" t="str">
        <f>CONCATENATE([2]Общая!G46," ",[2]Общая!H46," ",[2]Общая!I46," 
", [2]Общая!K46," ",[2]Общая!L46)</f>
        <v xml:space="preserve">Ивашкевич Владимир Викторович 
Инженер по эксплуатации зданий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"АСТ"</v>
      </c>
      <c r="D58" s="6" t="str">
        <f>CONCATENATE([2]Общая!G47," ",[2]Общая!H47," ",[2]Общая!I47," 
", [2]Общая!K47," ",[2]Общая!L47)</f>
        <v xml:space="preserve">Нестеренко Александр Леонидович 
Техник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"АСТ"</v>
      </c>
      <c r="D59" s="6" t="str">
        <f>CONCATENATE([2]Общая!G48," ",[2]Общая!H48," ",[2]Общая!I48," 
", [2]Общая!K48," ",[2]Общая!L48)</f>
        <v xml:space="preserve">Синельников Денис Викторович 
Техник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"ФОРТ"</v>
      </c>
      <c r="D60" s="6" t="str">
        <f>CONCATENATE([2]Общая!G49," ",[2]Общая!H49," ",[2]Общая!I49," 
", [2]Общая!K49," ",[2]Общая!L49)</f>
        <v xml:space="preserve">Агарков Павел Алексеевич 
Инженер по охране труда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АНО "ЦЕНТР СЕРТИФИКАЦИИ И ЭКСПЕРТНОЙ ДЕЯТЕЛЬНОСТИ"</v>
      </c>
      <c r="D61" s="6" t="str">
        <f>CONCATENATE([2]Общая!G50," ",[2]Общая!H50," ",[2]Общая!I50," 
", [2]Общая!K50," ",[2]Общая!L50)</f>
        <v xml:space="preserve">Комков Валерий Александрович 
Эксперт-электрик </v>
      </c>
      <c r="E61" s="7" t="str">
        <f>[2]Общая!M50</f>
        <v>внеочередная</v>
      </c>
      <c r="F61" s="7" t="str">
        <f>[2]Общая!R50</f>
        <v>IV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ПКСН "ОСОРГИНО"</v>
      </c>
      <c r="D62" s="6" t="str">
        <f>CONCATENATE([2]Общая!G51," ",[2]Общая!H51," ",[2]Общая!I51," 
", [2]Общая!K51," ",[2]Общая!L51)</f>
        <v xml:space="preserve">Муллонаимов Равшан Кушмахмадович 
Руководитель эксплуатационной службы </v>
      </c>
      <c r="E62" s="7" t="str">
        <f>[2]Общая!M51</f>
        <v>очередная</v>
      </c>
      <c r="F62" s="7" t="str">
        <f>[2]Общая!R51</f>
        <v>III до 1000 В</v>
      </c>
      <c r="G62" s="7" t="str">
        <f>[2]Общая!N51</f>
        <v>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"ТЕХНОГРУПП"</v>
      </c>
      <c r="D63" s="6" t="str">
        <f>CONCATENATE([2]Общая!G52," ",[2]Общая!H52," ",[2]Общая!I52," 
", [2]Общая!K52," ",[2]Общая!L52)</f>
        <v xml:space="preserve">Маштаков Степан Анатольевич 
Главный инженер </v>
      </c>
      <c r="E63" s="7" t="str">
        <f>[2]Общая!M52</f>
        <v>внеочередная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"ТЕХНОГРУПП"</v>
      </c>
      <c r="D64" s="6" t="str">
        <f>CONCATENATE([2]Общая!G53," ",[2]Общая!H53," ",[2]Общая!I53," 
", [2]Общая!K53," ",[2]Общая!L53)</f>
        <v xml:space="preserve">Абрамов Алексей Александрович 
Начальник цеха </v>
      </c>
      <c r="E64" s="7" t="str">
        <f>[2]Общая!M53</f>
        <v>очередная</v>
      </c>
      <c r="F64" s="7" t="str">
        <f>[2]Общая!R53</f>
        <v>IV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"ДЕЛЬТА"</v>
      </c>
      <c r="D65" s="6" t="str">
        <f>CONCATENATE([2]Общая!G54," ",[2]Общая!H54," ",[2]Общая!I54," 
", [2]Общая!K54," ",[2]Общая!L54)</f>
        <v xml:space="preserve">Самсонов Владимир Викторович 
Инженер-механик </v>
      </c>
      <c r="E65" s="7" t="str">
        <f>[2]Общая!M54</f>
        <v>очередная</v>
      </c>
      <c r="F65" s="7" t="str">
        <f>[2]Общая!R54</f>
        <v>IV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"ДЕЛЬТА"</v>
      </c>
      <c r="D66" s="6" t="str">
        <f>CONCATENATE([2]Общая!G55," ",[2]Общая!H55," ",[2]Общая!I55," 
", [2]Общая!K55," ",[2]Общая!L55)</f>
        <v xml:space="preserve">Попов Алексей Павлович 
Главный инженер 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"ГРАФИТИНВЕСТ"</v>
      </c>
      <c r="D67" s="6" t="str">
        <f>CONCATENATE([2]Общая!G56," ",[2]Общая!H56," ",[2]Общая!I56," 
", [2]Общая!K56," ",[2]Общая!L56)</f>
        <v xml:space="preserve">Турьян Борис Давидович 
Директор по инфраструктуре 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"ДЕЛЬТА"</v>
      </c>
      <c r="D68" s="6" t="str">
        <f>CONCATENATE([2]Общая!G57," ",[2]Общая!H57," ",[2]Общая!I57," 
", [2]Общая!K57," ",[2]Общая!L57)</f>
        <v xml:space="preserve">Рамих Данил Михайлович 
Инженер по инструменту </v>
      </c>
      <c r="E68" s="7" t="str">
        <f>[2]Общая!M57</f>
        <v>очередная</v>
      </c>
      <c r="F68" s="7" t="str">
        <f>[2]Общая!R57</f>
        <v>III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"ХСТФ ФОБОС" ООО</v>
      </c>
      <c r="D69" s="6" t="str">
        <f>CONCATENATE([2]Общая!G58," ",[2]Общая!H58," ",[2]Общая!I58," 
", [2]Общая!K58," ",[2]Общая!L58)</f>
        <v xml:space="preserve">Николаев Илья Владимирович 
Заместитель главного инженера по устройству и эксплуатации кабельных линий, электроустановок, электрооборудования </v>
      </c>
      <c r="E69" s="7" t="str">
        <f>[2]Общая!M58</f>
        <v>очередная</v>
      </c>
      <c r="F69" s="7" t="str">
        <f>[2]Общая!R58</f>
        <v>V до и выше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ИП ДЕМИН ДЕНИС ВЛАДИМИРОВИЧ</v>
      </c>
      <c r="D70" s="6" t="str">
        <f>CONCATENATE([2]Общая!G59," ",[2]Общая!H59," ",[2]Общая!I59," 
", [2]Общая!K59," ",[2]Общая!L59)</f>
        <v xml:space="preserve">Демин Денис Владимирович 
Руководитель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АО "НАТЭК ИНВЕСТ-ЭНЕРГО"</v>
      </c>
      <c r="D71" s="6" t="str">
        <f>CONCATENATE([2]Общая!G60," ",[2]Общая!H60," ",[2]Общая!I60," 
", [2]Общая!K60," ",[2]Общая!L60)</f>
        <v xml:space="preserve">Черков Юрий Михайлович 
Старший инженер </v>
      </c>
      <c r="E71" s="7" t="str">
        <f>[2]Общая!M60</f>
        <v>очередная</v>
      </c>
      <c r="F71" s="7" t="str">
        <f>[2]Общая!R60</f>
        <v>IV до и выше 1000 В</v>
      </c>
      <c r="G71" s="7" t="str">
        <f>[2]Общая!N60</f>
        <v>оперативный персонал</v>
      </c>
      <c r="H71" s="15" t="str">
        <f>[2]Общая!S60</f>
        <v>ПТЭЭСиС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ТК "ПОДМОСКОВЬЕ"</v>
      </c>
      <c r="D72" s="6" t="str">
        <f>CONCATENATE([2]Общая!G61," ",[2]Общая!H61," ",[2]Общая!I61," 
", [2]Общая!K61," ",[2]Общая!L61)</f>
        <v xml:space="preserve">Хамидуллин Роман Дмитриевич 
Инженер-энергетик </v>
      </c>
      <c r="E72" s="7" t="str">
        <f>[2]Общая!M61</f>
        <v>очередная</v>
      </c>
      <c r="F72" s="7" t="str">
        <f>[2]Общая!R61</f>
        <v>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"БИДЖЕТ"</v>
      </c>
      <c r="D73" s="6" t="str">
        <f>CONCATENATE([2]Общая!G62," ",[2]Общая!H62," ",[2]Общая!I62," 
", [2]Общая!K62," ",[2]Общая!L62)</f>
        <v xml:space="preserve">Газиалиев Сергей Валерьевич 
Начальник конструкторского бюро </v>
      </c>
      <c r="E73" s="7" t="str">
        <f>[2]Общая!M62</f>
        <v>очередная</v>
      </c>
      <c r="F73" s="7" t="str">
        <f>[2]Общая!R62</f>
        <v>III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"БИДЖЕТ"</v>
      </c>
      <c r="D74" s="6" t="str">
        <f>CONCATENATE([2]Общая!G63," ",[2]Общая!H63," ",[2]Общая!I63," 
", [2]Общая!K63," ",[2]Общая!L63)</f>
        <v xml:space="preserve">Стромов Владимир Борисович 
Технический директор </v>
      </c>
      <c r="E74" s="7" t="str">
        <f>[2]Общая!M63</f>
        <v>очередная</v>
      </c>
      <c r="F74" s="7" t="str">
        <f>[2]Общая!R63</f>
        <v>III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"БИДЖЕТ"</v>
      </c>
      <c r="D75" s="6" t="str">
        <f>CONCATENATE([2]Общая!G64," ",[2]Общая!H64," ",[2]Общая!I64," 
", [2]Общая!K64," ",[2]Общая!L64)</f>
        <v xml:space="preserve">Васильев Евгений Николаевич 
Директор по производству </v>
      </c>
      <c r="E75" s="7" t="str">
        <f>[2]Общая!M64</f>
        <v>очередная</v>
      </c>
      <c r="F75" s="7" t="str">
        <f>[2]Общая!R64</f>
        <v>III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"БИДЖЕТ"</v>
      </c>
      <c r="D76" s="6" t="str">
        <f>CONCATENATE([2]Общая!G65," ",[2]Общая!H65," ",[2]Общая!I65," 
", [2]Общая!K65," ",[2]Общая!L65)</f>
        <v xml:space="preserve">Тёкин Владислав Александрович 
Заместитель Генерального директора по технической эксплуатации </v>
      </c>
      <c r="E76" s="7" t="str">
        <f>[2]Общая!M65</f>
        <v>очередная</v>
      </c>
      <c r="F76" s="7" t="str">
        <f>[2]Общая!R65</f>
        <v>III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105" customHeight="1" x14ac:dyDescent="0.25">
      <c r="B77" s="2">
        <v>63</v>
      </c>
      <c r="C77" s="5" t="str">
        <f>[2]Общая!E66</f>
        <v>ООО "УК НОВОЕ РЕШЕНИЕ"</v>
      </c>
      <c r="D77" s="6" t="str">
        <f>CONCATENATE([2]Общая!G66," ",[2]Общая!H66," ",[2]Общая!I66," 
", [2]Общая!K66," ",[2]Общая!L66)</f>
        <v xml:space="preserve">Васкельдин Игорь Валерьевич 
Главный инженер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ИП АКОБЯН РАФАЕЛ ГЕНРИКОВИЧ</v>
      </c>
      <c r="D78" s="6" t="str">
        <f>CONCATENATE([2]Общая!G67," ",[2]Общая!H67," ",[2]Общая!I67," 
", [2]Общая!K67," ",[2]Общая!L67)</f>
        <v xml:space="preserve">Акобян Рафаел Генрикович 
Индивидуальный предприниматель </v>
      </c>
      <c r="E78" s="7" t="str">
        <f>[2]Общая!M67</f>
        <v>очередная</v>
      </c>
      <c r="F78" s="7" t="str">
        <f>[2]Общая!R67</f>
        <v>IV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АО «Атлас Копко»</v>
      </c>
      <c r="D79" s="6" t="str">
        <f>CONCATENATE([2]Общая!G68," ",[2]Общая!H68," ",[2]Общая!I68," 
", [2]Общая!K68," ",[2]Общая!L68)</f>
        <v>Чернов Александр Геннадьевич 
Старший эксперт 24 года 6 месяцев</v>
      </c>
      <c r="E79" s="7" t="str">
        <f>[2]Общая!M68</f>
        <v>очередная</v>
      </c>
      <c r="F79" s="7" t="str">
        <f>[2]Общая!R68</f>
        <v>IV  гр. до и выше 1000В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АО «Атлас Копко»</v>
      </c>
      <c r="D80" s="6" t="str">
        <f>CONCATENATE([2]Общая!G69," ",[2]Общая!H69," ",[2]Общая!I69," 
", [2]Общая!K69," ",[2]Общая!L69)</f>
        <v>Фроловский Виталий Владимирович 
Руководитель сервисной группы 2 года 9 месяцев</v>
      </c>
      <c r="E80" s="7" t="str">
        <f>[2]Общая!M69</f>
        <v>очередная</v>
      </c>
      <c r="F80" s="7" t="str">
        <f>[2]Общая!R69</f>
        <v>IV  гр. до и выше 1000В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АО «Атлас Копко»</v>
      </c>
      <c r="D81" s="6" t="str">
        <f>CONCATENATE([2]Общая!G70," ",[2]Общая!H70," ",[2]Общая!I70," 
", [2]Общая!K70," ",[2]Общая!L70)</f>
        <v>Матвеев  Виктор Владимирович 
Специалист по техническому обучению 10 лет 5 месяцев</v>
      </c>
      <c r="E81" s="7" t="str">
        <f>[2]Общая!M70</f>
        <v>очередная</v>
      </c>
      <c r="F81" s="7" t="str">
        <f>[2]Общая!R70</f>
        <v>IV  гр. до и выше 1000В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>АО «Атлас Копко»</v>
      </c>
      <c r="D82" s="6" t="str">
        <f>CONCATENATE([2]Общая!G71," ",[2]Общая!H71," ",[2]Общая!I71," 
", [2]Общая!K71," ",[2]Общая!L71)</f>
        <v>Леонов Андрей  Васильевич 
Руководитель региональной сервисной службы 2 года 4 месяца</v>
      </c>
      <c r="E82" s="7" t="str">
        <f>[2]Общая!M71</f>
        <v>очередная</v>
      </c>
      <c r="F82" s="7" t="str">
        <f>[2]Общая!R71</f>
        <v>IV  гр. до и выше 1000В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"Дрогери ритейл"</v>
      </c>
      <c r="D83" s="6" t="str">
        <f>CONCATENATE([2]Общая!G72," ",[2]Общая!H72," ",[2]Общая!I72," 
", [2]Общая!K72," ",[2]Общая!L72)</f>
        <v>Галиченко Михаил Михайлович 
Специалист по эксплуатации 6 лет 6 месяцев</v>
      </c>
      <c r="E83" s="7" t="str">
        <f>[2]Общая!M72</f>
        <v>очередная</v>
      </c>
      <c r="F83" s="7" t="str">
        <f>[2]Общая!R72</f>
        <v xml:space="preserve"> IV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ФБУ Реабилитационный и учебный центр СФР</v>
      </c>
      <c r="D84" s="6" t="str">
        <f>CONCATENATE([2]Общая!G73," ",[2]Общая!H73," ",[2]Общая!I73," 
", [2]Общая!K73," ",[2]Общая!L73)</f>
        <v>Калинцев  Сергей Александрович 
Главный инженер 1 месяц</v>
      </c>
      <c r="E84" s="7" t="str">
        <f>[2]Общая!M73</f>
        <v xml:space="preserve">очередная </v>
      </c>
      <c r="F84" s="7" t="str">
        <f>[2]Общая!R73</f>
        <v>IV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ФБУ Реабилитационный и учебный центр СФР</v>
      </c>
      <c r="D85" s="6" t="str">
        <f>CONCATENATE([2]Общая!G74," ",[2]Общая!H74," ",[2]Общая!I74," 
", [2]Общая!K74," ",[2]Общая!L74)</f>
        <v>Сурнов  Николай  Васильевич 
Начальник котельной 18 лет</v>
      </c>
      <c r="E85" s="7" t="str">
        <f>[2]Общая!M74</f>
        <v xml:space="preserve">очередная </v>
      </c>
      <c r="F85" s="7" t="str">
        <f>[2]Общая!R74</f>
        <v>IV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ФБУ Реабилитационный и учебный центр СФР</v>
      </c>
      <c r="D86" s="6" t="str">
        <f>CONCATENATE([2]Общая!G75," ",[2]Общая!H75," ",[2]Общая!I75," 
", [2]Общая!K75," ",[2]Общая!L75)</f>
        <v>Евстигнеев Сергей Валентинович 
Начальник службы 9, 3 лет</v>
      </c>
      <c r="E86" s="7" t="str">
        <f>[2]Общая!M75</f>
        <v xml:space="preserve">внеочередная </v>
      </c>
      <c r="F86" s="7" t="str">
        <f>[2]Общая!R75</f>
        <v>IV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"Симетра"</v>
      </c>
      <c r="D87" s="6" t="str">
        <f>CONCATENATE([2]Общая!G76," ",[2]Общая!H76," ",[2]Общая!I76," 
", [2]Общая!K76," ",[2]Общая!L76)</f>
        <v>Елисейкин Алексей Васильевич 
Главный инженер проекта 8 лет</v>
      </c>
      <c r="E87" s="7" t="str">
        <f>[2]Общая!M76</f>
        <v>внеочередная</v>
      </c>
      <c r="F87" s="7" t="str">
        <f>[2]Общая!R76</f>
        <v>V до и выше 1000 В</v>
      </c>
      <c r="G87" s="7" t="str">
        <f>[2]Общая!N76</f>
        <v xml:space="preserve">административно-технический персонал, с правом проведения испытаний обордования повышенным напряжением </v>
      </c>
      <c r="H87" s="15" t="str">
        <f>[2]Общая!S76</f>
        <v>ПТЭЭСиС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«ВИНТЕХ»</v>
      </c>
      <c r="D88" s="6" t="str">
        <f>CONCATENATE([2]Общая!G77," ",[2]Общая!H77," ",[2]Общая!I77," 
", [2]Общая!K77," ",[2]Общая!L77)</f>
        <v>Андрианов Александр Викторович 
Специалист производственно-складского комплекса 12 мес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«ВИНТЕХ»</v>
      </c>
      <c r="D89" s="6" t="str">
        <f>CONCATENATE([2]Общая!G78," ",[2]Общая!H78," ",[2]Общая!I78," 
", [2]Общая!K78," ",[2]Общая!L78)</f>
        <v>Маньков Никита Александрович 
Специалист производственно-складского комплекса 12 мес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«ВИНТЕХ»</v>
      </c>
      <c r="D90" s="6" t="str">
        <f>CONCATENATE([2]Общая!G79," ",[2]Общая!H79," ",[2]Общая!I79," 
", [2]Общая!K79," ",[2]Общая!L79)</f>
        <v>Рубцов Денис Олегович 
Заведущий складом  12 мес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ТД "Берег"</v>
      </c>
      <c r="D91" s="6" t="str">
        <f>CONCATENATE([2]Общая!G80," ",[2]Общая!H80," ",[2]Общая!I80," 
", [2]Общая!K80," ",[2]Общая!L80)</f>
        <v>Козлов  Павел Николаевич 
Инженер-конструктор 2 года</v>
      </c>
      <c r="E91" s="7" t="str">
        <f>[2]Общая!M80</f>
        <v>внеочередная</v>
      </c>
      <c r="F91" s="7" t="str">
        <f>[2]Общая!R80</f>
        <v>III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ООО «Одинцовская кондитерская фабрика»</v>
      </c>
      <c r="D92" s="6" t="str">
        <f>CONCATENATE([2]Общая!G81," ",[2]Общая!H81," ",[2]Общая!I81," 
", [2]Общая!K81," ",[2]Общая!L81)</f>
        <v>Боронина  Любовь  Вячеславовна 
Инженер по охране труда и экологии 5 лет</v>
      </c>
      <c r="E92" s="7" t="str">
        <f>[2]Общая!M81</f>
        <v xml:space="preserve">внеочередная </v>
      </c>
      <c r="F92" s="7" t="str">
        <f>[2]Общая!R81</f>
        <v>IV До 1000В</v>
      </c>
      <c r="G92" s="7" t="str">
        <f>[2]Общая!N81</f>
        <v>специалист по охране труда, контролирующий электроустановки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ООО «Одинцовская кондитерская фабрика»</v>
      </c>
      <c r="D93" s="6" t="str">
        <f>CONCATENATE([2]Общая!G82," ",[2]Общая!H82," ",[2]Общая!I82," 
", [2]Общая!K82," ",[2]Общая!L82)</f>
        <v>Князева  Анна  Николаевна 
Ведущий инженер по охране труда 6 лет</v>
      </c>
      <c r="E93" s="7" t="str">
        <f>[2]Общая!M82</f>
        <v xml:space="preserve">очередная </v>
      </c>
      <c r="F93" s="7" t="str">
        <f>[2]Общая!R82</f>
        <v>IV До 1000В</v>
      </c>
      <c r="G93" s="7" t="str">
        <f>[2]Общая!N82</f>
        <v>специалист по охране труда, контролирующий электроустановки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МБУК Пущинский ЦКР «Вертикаль»</v>
      </c>
      <c r="D94" s="6" t="str">
        <f>CONCATENATE([2]Общая!G83," ",[2]Общая!H83," ",[2]Общая!I83," 
", [2]Общая!K83," ",[2]Общая!L83)</f>
        <v>Курилов Андрей Львович 
Ведущий инженер 2 года</v>
      </c>
      <c r="E94" s="7" t="str">
        <f>[2]Общая!M83</f>
        <v>первичная</v>
      </c>
      <c r="F94" s="7"/>
      <c r="G94" s="7" t="str">
        <f>[2]Общая!N83</f>
        <v>управленческий персонал</v>
      </c>
      <c r="H94" s="15" t="str">
        <f>[2]Общая!S83</f>
        <v>ПТЭТЭ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АО «АБ ИнБев Эфес»</v>
      </c>
      <c r="D95" s="6" t="str">
        <f>CONCATENATE([2]Общая!G84," ",[2]Общая!H84," ",[2]Общая!I84," 
", [2]Общая!K84," ",[2]Общая!L84)</f>
        <v>Глазунов Василий Николаевич 
Руководитель участка энергообеспечения 6 мес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"ВОСТОК"</v>
      </c>
      <c r="D96" s="6" t="str">
        <f>CONCATENATE([2]Общая!G85," ",[2]Общая!H85," ",[2]Общая!I85," 
", [2]Общая!K85," ",[2]Общая!L85)</f>
        <v>Бухрашвили Герман Александрович 
Главный энергетик 10 лет</v>
      </c>
      <c r="E96" s="7" t="str">
        <f>[2]Общая!M85</f>
        <v>внеочередная</v>
      </c>
      <c r="F96" s="7" t="str">
        <f>[2]Общая!R85</f>
        <v>IV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"ГАНСТРЭЙНЕР"</v>
      </c>
      <c r="D97" s="6" t="str">
        <f>CONCATENATE([2]Общая!G86," ",[2]Общая!H86," ",[2]Общая!I86," 
", [2]Общая!K86," ",[2]Общая!L86)</f>
        <v>Сурков Константин Алексеевич 
Мастер участка 10 лет</v>
      </c>
      <c r="E97" s="7" t="str">
        <f>[2]Общая!M86</f>
        <v>внеочередная</v>
      </c>
      <c r="F97" s="7" t="str">
        <f>[2]Общая!R86</f>
        <v>IV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"ХПП "Софрино" РПЦ"</v>
      </c>
      <c r="D98" s="6" t="str">
        <f>CONCATENATE([2]Общая!G87," ",[2]Общая!H87," ",[2]Общая!I87," 
", [2]Общая!K87," ",[2]Общая!L87)</f>
        <v>Ткачук Андрей Степанович 
Исполняющий обязанности главного энергетика 1 год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ООО "ХПП "Софрино" РПЦ"</v>
      </c>
      <c r="D99" s="6" t="str">
        <f>CONCATENATE([2]Общая!G88," ",[2]Общая!H88," ",[2]Общая!I88," 
", [2]Общая!K88," ",[2]Общая!L88)</f>
        <v>Рудакова Юлия Владимировна 
Инженер по промышленной безопасности 2 год</v>
      </c>
      <c r="E99" s="7" t="str">
        <f>[2]Общая!M88</f>
        <v>первичная</v>
      </c>
      <c r="F99" s="7" t="str">
        <f>[2]Общая!R88</f>
        <v>IV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ООО "ХПП "Софрино" РПЦ"</v>
      </c>
      <c r="D100" s="6" t="str">
        <f>CONCATENATE([2]Общая!G89," ",[2]Общая!H89," ",[2]Общая!I89," 
", [2]Общая!K89," ",[2]Общая!L89)</f>
        <v>Кесельман Илья Ефимович 
Ведущий инженер- электроник 13 лет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 xml:space="preserve">Общество с ограниченной ответственностью «ПАУЭР ПРОТЕКШН СЕРВИС» (ООО «ППС») </v>
      </c>
      <c r="D101" s="6" t="str">
        <f>CONCATENATE([2]Общая!G90," ",[2]Общая!H90," ",[2]Общая!I90," 
", [2]Общая!K90," ",[2]Общая!L90)</f>
        <v>Горшков  Иван  Геннадьевич 
Сервисный инженер  2 категории  1 мес</v>
      </c>
      <c r="E101" s="7" t="str">
        <f>[2]Общая!M90</f>
        <v>внеочередная</v>
      </c>
      <c r="F101" s="7" t="str">
        <f>[2]Общая!R90</f>
        <v>IV группа до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 xml:space="preserve">Общество с ограниченной ответственностью «ПАУЭР ПРОТЕКШН СЕРВИС» (ООО «ППС») </v>
      </c>
      <c r="D102" s="6" t="str">
        <f>CONCATENATE([2]Общая!G91," ",[2]Общая!H91," ",[2]Общая!I91," 
", [2]Общая!K91," ",[2]Общая!L91)</f>
        <v>Мотовилов   Егор  Сергеевич  
Сервисный инженер  2 категории  1 мес</v>
      </c>
      <c r="E102" s="7" t="str">
        <f>[2]Общая!M91</f>
        <v>внеочередная</v>
      </c>
      <c r="F102" s="7" t="str">
        <f>[2]Общая!R91</f>
        <v>III группа до и выше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ТСЖ "ВАНТЕЕВО"</v>
      </c>
      <c r="D103" s="6" t="str">
        <f>CONCATENATE([2]Общая!G92," ",[2]Общая!H92," ",[2]Общая!I92," 
", [2]Общая!K92," ",[2]Общая!L92)</f>
        <v>Осипов Геннадий Ильич 
Инженер по эксплуотации дома 19лет</v>
      </c>
      <c r="E103" s="7" t="str">
        <f>[2]Общая!M92</f>
        <v xml:space="preserve">очередная </v>
      </c>
      <c r="F103" s="7" t="str">
        <f>[2]Общая!R92</f>
        <v>IV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АО "ЭКА"</v>
      </c>
      <c r="D104" s="6" t="str">
        <f>CONCATENATE([2]Общая!G93," ",[2]Общая!H93," ",[2]Общая!I93," 
", [2]Общая!K93," ",[2]Общая!L93)</f>
        <v>Винтилов Дмитрий Валентинович 
Монтажник радиоэлектронной аппаратуры и приборов 5 лет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АО "ЭКА"</v>
      </c>
      <c r="D105" s="6" t="str">
        <f>CONCATENATE([2]Общая!G94," ",[2]Общая!H94," ",[2]Общая!I94," 
", [2]Общая!K94," ",[2]Общая!L94)</f>
        <v>Кузнецов Александр Владимирович 
Начальник цеха 10 лет</v>
      </c>
      <c r="E105" s="7" t="str">
        <f>[2]Общая!M94</f>
        <v>первичная</v>
      </c>
      <c r="F105" s="7" t="str">
        <f>[2]Общая!R94</f>
        <v xml:space="preserve">II до 1000 В 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 xml:space="preserve">ООО «Юдикс» </v>
      </c>
      <c r="D106" s="6" t="str">
        <f>CONCATENATE([2]Общая!G95," ",[2]Общая!H95," ",[2]Общая!I95," 
", [2]Общая!K95," ",[2]Общая!L95)</f>
        <v>Осипов  Александр  Викторович 
Инженер 1 год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 xml:space="preserve">ООО «Юдикс» </v>
      </c>
      <c r="D107" s="6" t="str">
        <f>CONCATENATE([2]Общая!G96," ",[2]Общая!H96," ",[2]Общая!I96," 
", [2]Общая!K96," ",[2]Общая!L96)</f>
        <v>Потапов  Денис  Олегович 
Инженер 5 лет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оперативно-ремонтный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 xml:space="preserve">ООО «Юдикс» </v>
      </c>
      <c r="D108" s="6" t="str">
        <f>CONCATENATE([2]Общая!G97," ",[2]Общая!H97," ",[2]Общая!I97," 
", [2]Общая!K97," ",[2]Общая!L97)</f>
        <v>Савинков  Александр  Сергеевич 
Начальник производства 2 года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 xml:space="preserve">ООО «Юдикс» </v>
      </c>
      <c r="D109" s="6" t="str">
        <f>CONCATENATE([2]Общая!G98," ",[2]Общая!H98," ",[2]Общая!I98," 
", [2]Общая!K98," ",[2]Общая!L98)</f>
        <v>Гуров  Кирилл  Андреевич 
Оператор станков с числовым программным управлением 3  месяца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УК  "Инноваци"</v>
      </c>
      <c r="D110" s="6" t="str">
        <f>CONCATENATE([2]Общая!G99," ",[2]Общая!H99," ",[2]Общая!I99," 
", [2]Общая!K99," ",[2]Общая!L99)</f>
        <v>Суркова   Екатерина Викторовна 
Инженер ПТО 4 года</v>
      </c>
      <c r="E110" s="7" t="str">
        <f>[2]Общая!M99</f>
        <v>внеочередная</v>
      </c>
      <c r="F110" s="7" t="str">
        <f>[2]Общая!R99</f>
        <v>III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УК  "Инноваци"</v>
      </c>
      <c r="D111" s="6" t="str">
        <f>CONCATENATE([2]Общая!G100," ",[2]Общая!H100," ",[2]Общая!I100," 
", [2]Общая!K100," ",[2]Общая!L100)</f>
        <v>Кулаков   Дмитрий Вадимович 
Начальник участка 1 год</v>
      </c>
      <c r="E111" s="7" t="str">
        <f>[2]Общая!M100</f>
        <v>внеочередная</v>
      </c>
      <c r="F111" s="7" t="str">
        <f>[2]Общая!R100</f>
        <v>III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"ПЗЦМ-АВИА"</v>
      </c>
      <c r="D112" s="6" t="str">
        <f>CONCATENATE([2]Общая!G101," ",[2]Общая!H101," ",[2]Общая!I101," 
", [2]Общая!K101," ",[2]Общая!L101)</f>
        <v>Виноградов Александр Константинович 
Директор по производству 1 год</v>
      </c>
      <c r="E112" s="7" t="str">
        <f>[2]Общая!M101</f>
        <v>внеочередная</v>
      </c>
      <c r="F112" s="7" t="str">
        <f>[2]Общая!R101</f>
        <v>IV до и выше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"ПЗЦМ-АВИА"</v>
      </c>
      <c r="D113" s="6" t="str">
        <f>CONCATENATE([2]Общая!G102," ",[2]Общая!H102," ",[2]Общая!I102," 
", [2]Общая!K102," ",[2]Общая!L102)</f>
        <v>Сапожников Сергей Владимирович 
Начальник цеха-главный механик 1 год</v>
      </c>
      <c r="E113" s="7" t="str">
        <f>[2]Общая!M102</f>
        <v>внеочередная</v>
      </c>
      <c r="F113" s="7" t="str">
        <f>[2]Общая!R102</f>
        <v>III до и 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ООО "ПЗЦМ-АВИА"</v>
      </c>
      <c r="D114" s="6" t="str">
        <f>CONCATENATE([2]Общая!G103," ",[2]Общая!H103," ",[2]Общая!I103," 
", [2]Общая!K103," ",[2]Общая!L103)</f>
        <v>Горячев Антон Андреевич 
Генеральный директор 2 года</v>
      </c>
      <c r="E114" s="7" t="str">
        <f>[2]Общая!M103</f>
        <v>внеочередная</v>
      </c>
      <c r="F114" s="7" t="str">
        <f>[2]Общая!R103</f>
        <v>V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"ПЗЦМ-АВИА"</v>
      </c>
      <c r="D115" s="6" t="str">
        <f>CONCATENATE([2]Общая!G104," ",[2]Общая!H104," ",[2]Общая!I104," 
", [2]Общая!K104," ",[2]Общая!L104)</f>
        <v>Валяев Владимир Александрович 
Начальник плавильного участка 3 месяца</v>
      </c>
      <c r="E115" s="7" t="str">
        <f>[2]Общая!M104</f>
        <v>внеочередная</v>
      </c>
      <c r="F115" s="7" t="str">
        <f>[2]Общая!R104</f>
        <v>III до и выше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"ДАВЫДОВО"</v>
      </c>
      <c r="D116" s="6" t="str">
        <f>CONCATENATE([2]Общая!G105," ",[2]Общая!H105," ",[2]Общая!I105," 
", [2]Общая!K105," ",[2]Общая!L105)</f>
        <v>Бурунов Илья Николаевич 
Инженер по производственному контролю 8 лет</v>
      </c>
      <c r="E116" s="7" t="str">
        <f>[2]Общая!M105</f>
        <v xml:space="preserve">очередная </v>
      </c>
      <c r="F116" s="7" t="str">
        <f>[2]Общая!R105</f>
        <v>V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Дирекция пансионата "Пестово"</v>
      </c>
      <c r="D117" s="6" t="str">
        <f>CONCATENATE([2]Общая!G106," ",[2]Общая!H106," ",[2]Общая!I106," 
", [2]Общая!K106," ",[2]Общая!L106)</f>
        <v>Сясиков  Кирилл Александрович 
Электромонтер 1 год</v>
      </c>
      <c r="E117" s="7" t="str">
        <f>[2]Общая!M106</f>
        <v>первичная</v>
      </c>
      <c r="F117" s="7"/>
      <c r="G117" s="7" t="str">
        <f>[2]Общая!N106</f>
        <v>ремонтный персонал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"СТРОИТЕЛЬСТВО И ИНВЕСТИЦИИ"</v>
      </c>
      <c r="D118" s="6" t="str">
        <f>CONCATENATE([2]Общая!G107," ",[2]Общая!H107," ",[2]Общая!I107," 
", [2]Общая!K107," ",[2]Общая!L107)</f>
        <v>Корягин Кирилл Васильевич 
Руководитель группы технической эксплуатации 11 лет</v>
      </c>
      <c r="E118" s="7" t="str">
        <f>[2]Общая!M107</f>
        <v xml:space="preserve">очередная </v>
      </c>
      <c r="F118" s="7"/>
      <c r="G118" s="7" t="str">
        <f>[2]Общая!N107</f>
        <v>специалист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"СТРОИТЕЛЬСТВО И ИНВЕСТИЦИИ"</v>
      </c>
      <c r="D119" s="6" t="str">
        <f>CONCATENATE([2]Общая!G108," ",[2]Общая!H108," ",[2]Общая!I108," 
", [2]Общая!K108," ",[2]Общая!L108)</f>
        <v>Стогов Сергей Владимирович 
Инженер механик 8 лет</v>
      </c>
      <c r="E119" s="7" t="str">
        <f>[2]Общая!M108</f>
        <v xml:space="preserve">очередная </v>
      </c>
      <c r="F119" s="7"/>
      <c r="G119" s="7" t="str">
        <f>[2]Общая!N108</f>
        <v>специалист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Общество с ограниченной ответственностью "Вестерн Петролеум Транспортэйшн"</v>
      </c>
      <c r="D120" s="6" t="str">
        <f>CONCATENATE([2]Общая!G109," ",[2]Общая!H109," ",[2]Общая!I109," 
", [2]Общая!K109," ",[2]Общая!L109)</f>
        <v>Кузьмин  Илья  Александрович 
Директор дивизиона Центральный 18 лет</v>
      </c>
      <c r="E120" s="7" t="str">
        <f>[2]Общая!M109</f>
        <v xml:space="preserve">очередная </v>
      </c>
      <c r="F120" s="7" t="str">
        <f>[2]Общая!R109</f>
        <v>IV До 1000В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Общество с ограниченной ответственностью "Вестерн Петролеум Транспортэйшн"</v>
      </c>
      <c r="D121" s="6" t="str">
        <f>CONCATENATE([2]Общая!G110," ",[2]Общая!H110," ",[2]Общая!I110," 
", [2]Общая!K110," ",[2]Общая!L110)</f>
        <v>Выборный  Анатолий  Германович 
Начальник Автоколонны Новоселки  9  лет</v>
      </c>
      <c r="E121" s="7" t="str">
        <f>[2]Общая!M110</f>
        <v xml:space="preserve">очередная </v>
      </c>
      <c r="F121" s="7" t="str">
        <f>[2]Общая!R110</f>
        <v>IV До 1000В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Общество с ограниченной ответственностью "Вестерн Петролеум Транспортэйшн"</v>
      </c>
      <c r="D122" s="6" t="str">
        <f>CONCATENATE([2]Общая!G111," ",[2]Общая!H111," ",[2]Общая!I111," 
", [2]Общая!K111," ",[2]Общая!L111)</f>
        <v>Михайлов  Алексей  Александрович 
Начальник автоколонны Обухово 12 лет</v>
      </c>
      <c r="E122" s="7" t="str">
        <f>[2]Общая!M111</f>
        <v xml:space="preserve">очередная </v>
      </c>
      <c r="F122" s="7" t="str">
        <f>[2]Общая!R111</f>
        <v>IV До 1000В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Общество с ограниченной ответственностью "Вестерн Петролеум Транспортэйшн"</v>
      </c>
      <c r="D123" s="6" t="str">
        <f>CONCATENATE([2]Общая!G112," ",[2]Общая!H112," ",[2]Общая!I112," 
", [2]Общая!K112," ",[2]Общая!L112)</f>
        <v>Сергеев  Александр  Радикович 
Механик дивизиона Центральный 6 лет</v>
      </c>
      <c r="E123" s="7" t="str">
        <f>[2]Общая!M112</f>
        <v xml:space="preserve">очередная </v>
      </c>
      <c r="F123" s="7" t="str">
        <f>[2]Общая!R112</f>
        <v>IV До 1000В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Общество с ограниченной ответственностью "Вестерн Петролеум Транспортэйшн"</v>
      </c>
      <c r="D124" s="6" t="str">
        <f>CONCATENATE([2]Общая!G113," ",[2]Общая!H113," ",[2]Общая!I113," 
", [2]Общая!K113," ",[2]Общая!L113)</f>
        <v>Рачко  Сергей  Александрович 
Старший механик автоколонны Новоселки 12 лет</v>
      </c>
      <c r="E124" s="7" t="str">
        <f>[2]Общая!M113</f>
        <v xml:space="preserve">очередная </v>
      </c>
      <c r="F124" s="7" t="str">
        <f>[2]Общая!R113</f>
        <v>IV До 1000В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НПФ "СОФТВИДЕО"</v>
      </c>
      <c r="D125" s="6" t="str">
        <f>CONCATENATE([2]Общая!G114," ",[2]Общая!H114," ",[2]Общая!I114," 
", [2]Общая!K114," ",[2]Общая!L114)</f>
        <v xml:space="preserve">Быков  Игорь  Андреевич 
Первый заместитель директора 5 лет </v>
      </c>
      <c r="E125" s="7" t="str">
        <f>[2]Общая!M114</f>
        <v xml:space="preserve">очередная </v>
      </c>
      <c r="F125" s="7" t="str">
        <f>[2]Общая!R114</f>
        <v>III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"ПРОЕКТСТАЛЬ"</v>
      </c>
      <c r="D126" s="6" t="str">
        <f>CONCATENATE([2]Общая!G115," ",[2]Общая!H115," ",[2]Общая!I115," 
", [2]Общая!K115," ",[2]Общая!L115)</f>
        <v>Кокушкин Сергей  Александрович 
Заместитель главного инженера по механическим системам 10 лет</v>
      </c>
      <c r="E126" s="7" t="str">
        <f>[2]Общая!M115</f>
        <v xml:space="preserve">очередная </v>
      </c>
      <c r="F126" s="7" t="str">
        <f>[2]Общая!R115</f>
        <v>V До и выше 1000В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«Развитие»</v>
      </c>
      <c r="D127" s="6" t="str">
        <f>CONCATENATE([2]Общая!G116," ",[2]Общая!H116," ",[2]Общая!I116," 
", [2]Общая!K116," ",[2]Общая!L116)</f>
        <v>Кузьменко Дмитрий Николаевич 
Главный энергетик 6 месяцев</v>
      </c>
      <c r="E127" s="7" t="str">
        <f>[2]Общая!M116</f>
        <v>внеочередная</v>
      </c>
      <c r="F127" s="7" t="str">
        <f>[2]Общая!R116</f>
        <v>III гр. до и выше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"НЬЮФРОСТ"</v>
      </c>
      <c r="D128" s="6" t="str">
        <f>CONCATENATE([2]Общая!G117," ",[2]Общая!H117," ",[2]Общая!I117," 
", [2]Общая!K117," ",[2]Общая!L117)</f>
        <v>Шебуков Сергей Вячеславлвич 
Мастер 5 лет</v>
      </c>
      <c r="E128" s="7" t="str">
        <f>[2]Общая!M117</f>
        <v>очередная</v>
      </c>
      <c r="F128" s="7" t="str">
        <f>[2]Общая!R117</f>
        <v>III до и выше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"НЬЮФРОСТ"</v>
      </c>
      <c r="D129" s="6" t="str">
        <f>CONCATENATE([2]Общая!G118," ",[2]Общая!H118," ",[2]Общая!I118," 
", [2]Общая!K118," ",[2]Общая!L118)</f>
        <v>Чернов Владимир Андреевич 
Электросварщик ручной сварки 5 разряда 9 лет</v>
      </c>
      <c r="E129" s="7" t="str">
        <f>[2]Общая!M118</f>
        <v>очередная</v>
      </c>
      <c r="F129" s="7" t="str">
        <f>[2]Общая!R118</f>
        <v>IVдо и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"НЬЮФРОСТ"</v>
      </c>
      <c r="D130" s="6" t="str">
        <f>CONCATENATE([2]Общая!G119," ",[2]Общая!H119," ",[2]Общая!I119," 
", [2]Общая!K119," ",[2]Общая!L119)</f>
        <v>Заторкин  Николай Петрович 
Слесарь механосборочных работ 4 разряда 2 года</v>
      </c>
      <c r="E130" s="7" t="str">
        <f>[2]Общая!M119</f>
        <v>внеочередная</v>
      </c>
      <c r="F130" s="7" t="str">
        <f>[2]Общая!R119</f>
        <v>IVдо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ГБУЗ Московской области "Серпуховская больница"</v>
      </c>
      <c r="D131" s="6" t="str">
        <f>CONCATENATE([2]Общая!G120," ",[2]Общая!H120," ",[2]Общая!I120," 
", [2]Общая!K120," ",[2]Общая!L120)</f>
        <v>Иконников  Андрей Акимович 
Начальник технического отдела 1 год</v>
      </c>
      <c r="E131" s="7" t="str">
        <f>[2]Общая!M120</f>
        <v>внеочередная</v>
      </c>
      <c r="F131" s="7" t="str">
        <f>[2]Общая!R120</f>
        <v>IV гр до 1000В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ГБУЗ Московской области "Серпуховская больница"</v>
      </c>
      <c r="D132" s="6" t="str">
        <f>CONCATENATE([2]Общая!G121," ",[2]Общая!H121," ",[2]Общая!I121," 
", [2]Общая!K121," ",[2]Общая!L121)</f>
        <v>Мансуров Тимур Борисович 
Инженер (по обслуживанию медицинской техники)
 2 года</v>
      </c>
      <c r="E132" s="7" t="str">
        <f>[2]Общая!M121</f>
        <v>внеочередная</v>
      </c>
      <c r="F132" s="7" t="str">
        <f>[2]Общая!R121</f>
        <v>IV гр до 1000В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ООО "Фольманн"</v>
      </c>
      <c r="D133" s="6" t="str">
        <f>CONCATENATE([2]Общая!G122," ",[2]Общая!H122," ",[2]Общая!I122," 
", [2]Общая!K122," ",[2]Общая!L122)</f>
        <v>Мамонов  Алексей  Юрьевич 
Старший электромеханик 1,5 года</v>
      </c>
      <c r="E133" s="7" t="str">
        <f>[2]Общая!M122</f>
        <v>первичная</v>
      </c>
      <c r="F133" s="7" t="str">
        <f>[2]Общая!R122</f>
        <v>II до и выше 1000В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111" customHeight="1" x14ac:dyDescent="0.25">
      <c r="B134" s="2">
        <v>120</v>
      </c>
      <c r="C134" s="5" t="str">
        <f>[2]Общая!E123</f>
        <v>ООО "Грядка"</v>
      </c>
      <c r="D134" s="6" t="str">
        <f>CONCATENATE([2]Общая!G123," ",[2]Общая!H123," ",[2]Общая!I123," 
", [2]Общая!K123," ",[2]Общая!L123)</f>
        <v xml:space="preserve">Фуртяков Александр Анатольевич 
Технический директор 2года  </v>
      </c>
      <c r="E134" s="7" t="str">
        <f>[2]Общая!M123</f>
        <v>очередная</v>
      </c>
      <c r="F134" s="7" t="str">
        <f>[2]Общая!R123</f>
        <v>III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Акционерное общество"Финансво-проектная лизинговая компания Московской области"</v>
      </c>
      <c r="D135" s="6" t="str">
        <f>CONCATENATE([2]Общая!G124," ",[2]Общая!H124," ",[2]Общая!I124," 
", [2]Общая!K124," ",[2]Общая!L124)</f>
        <v>Сорокин  Михаил  Борисович 
Заместитель генерального директора по производству 9 лет 7 мес</v>
      </c>
      <c r="E135" s="7" t="str">
        <f>[2]Общая!M124</f>
        <v xml:space="preserve">первичная </v>
      </c>
      <c r="F135" s="7"/>
      <c r="G135" s="7" t="str">
        <f>[2]Общая!N124</f>
        <v>оперативный персонал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Акционерное общество"Финансво-проектная лизинговая компания Московской области"</v>
      </c>
      <c r="D136" s="6" t="str">
        <f>CONCATENATE([2]Общая!G125," ",[2]Общая!H125," ",[2]Общая!I125," 
", [2]Общая!K125," ",[2]Общая!L125)</f>
        <v>Старцов Михаил  Васильевич 
Главный инженер по г.п.Можайск 1 год 11 мес</v>
      </c>
      <c r="E136" s="7" t="str">
        <f>[2]Общая!M125</f>
        <v xml:space="preserve">первичная </v>
      </c>
      <c r="F136" s="7"/>
      <c r="G136" s="7" t="str">
        <f>[2]Общая!N125</f>
        <v>оперативный персонал</v>
      </c>
      <c r="H136" s="15" t="str">
        <f>[2]Общая!S125</f>
        <v>ПТЭТЭ</v>
      </c>
      <c r="I136" s="8">
        <f>[2]Общая!V125</f>
        <v>0.47916666666666669</v>
      </c>
    </row>
    <row r="137" spans="2:9" s="3" customFormat="1" ht="103.5" customHeight="1" x14ac:dyDescent="0.25">
      <c r="B137" s="2">
        <v>123</v>
      </c>
      <c r="C137" s="5" t="str">
        <f>[2]Общая!E126</f>
        <v>Акционерное общество"Финансво-проектная лизинговая компания Московской области"</v>
      </c>
      <c r="D137" s="6" t="str">
        <f>CONCATENATE([2]Общая!G126," ",[2]Общая!H126," ",[2]Общая!I126," 
", [2]Общая!K126," ",[2]Общая!L126)</f>
        <v>Якутовский  Мсихаил  Михайлович 
Начальник участка МПК, грдская баня и школа №5 2 года 8 мес</v>
      </c>
      <c r="E137" s="7" t="str">
        <f>[2]Общая!M126</f>
        <v xml:space="preserve">первичная </v>
      </c>
      <c r="F137" s="7"/>
      <c r="G137" s="7" t="str">
        <f>[2]Общая!N126</f>
        <v>руководитель структурного подразделения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Акционерное общество"Финансво-проектная лизинговая компания Московской области"</v>
      </c>
      <c r="D138" s="6" t="str">
        <f>CONCATENATE([2]Общая!G127," ",[2]Общая!H127," ",[2]Общая!I127," 
", [2]Общая!K127," ",[2]Общая!L127)</f>
        <v>Палагута  Екатерина Сергеевна 
Начальник отдела по промышленной безопасности и охране труда 9 лет 8 мес</v>
      </c>
      <c r="E138" s="7" t="str">
        <f>[2]Общая!M127</f>
        <v xml:space="preserve">первичная </v>
      </c>
      <c r="F138" s="7"/>
      <c r="G138" s="7" t="str">
        <f>[2]Общая!N127</f>
        <v>административно-технический персонал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АО "Концерн "АйсРоос"</v>
      </c>
      <c r="D139" s="6" t="str">
        <f>CONCATENATE([2]Общая!G128," ",[2]Общая!H128," ",[2]Общая!I128," 
", [2]Общая!K128," ",[2]Общая!L128)</f>
        <v>Молоканов Михаил Владимирович 
Главный инженер 5 мес</v>
      </c>
      <c r="E139" s="7" t="str">
        <f>[2]Общая!M128</f>
        <v>очередная</v>
      </c>
      <c r="F139" s="7" t="str">
        <f>[2]Общая!R128</f>
        <v>IV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АО "Концерн "АйсРоос"</v>
      </c>
      <c r="D140" s="6" t="str">
        <f>CONCATENATE([2]Общая!G129," ",[2]Общая!H129," ",[2]Общая!I129," 
", [2]Общая!K129," ",[2]Общая!L129)</f>
        <v>Марков  Андрей Валентинович 
Электрик 2 года 4 месяца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ремонтный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АО "Концерн "АйсРоос"</v>
      </c>
      <c r="D141" s="6" t="str">
        <f>CONCATENATE([2]Общая!G130," ",[2]Общая!H130," ",[2]Общая!I130," 
", [2]Общая!K130," ",[2]Общая!L130)</f>
        <v>Горбушин  Александр Иванович 
Электрик 4 года 6 мес.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ремонтный персонал</v>
      </c>
      <c r="H141" s="15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"Концерн "АйсРоос"</v>
      </c>
      <c r="D142" s="6" t="str">
        <f>CONCATENATE([2]Общая!G131," ",[2]Общая!H131," ",[2]Общая!I131," 
", [2]Общая!K131," ",[2]Общая!L131)</f>
        <v>Крючков  Максим Владимирович 
Электрик 1 месяц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 "Рус-Папир"</v>
      </c>
      <c r="D143" s="6" t="str">
        <f>CONCATENATE([2]Общая!G132," ",[2]Общая!H132," ",[2]Общая!I132," 
", [2]Общая!K132," ",[2]Общая!L132)</f>
        <v>Воронин  Юрий Сергеевич 
Главный энергетик 5 лет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 xml:space="preserve">АО «ТЕПЛОСЕТЬ ФРЯЗИНО» </v>
      </c>
      <c r="D144" s="6" t="str">
        <f>CONCATENATE([2]Общая!G133," ",[2]Общая!H133," ",[2]Общая!I133," 
", [2]Общая!K133," ",[2]Общая!L133)</f>
        <v>Киселев  Александр  Иванович 
Начальник производственно-эксплуатационного участка  5 лет</v>
      </c>
      <c r="E144" s="7" t="str">
        <f>[2]Общая!M133</f>
        <v>очередная</v>
      </c>
      <c r="F144" s="7"/>
      <c r="G144" s="7" t="str">
        <f>[2]Общая!N133</f>
        <v>управленческий персонал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127.5" customHeight="1" x14ac:dyDescent="0.25">
      <c r="B145" s="2">
        <v>131</v>
      </c>
      <c r="C145" s="5" t="str">
        <f>[2]Общая!E134</f>
        <v xml:space="preserve">АО «ТЕПЛОСЕТЬ ФРЯЗИНО» </v>
      </c>
      <c r="D145" s="6" t="str">
        <f>CONCATENATE([2]Общая!G134," ",[2]Общая!H134," ",[2]Общая!I134," 
", [2]Общая!K134," ",[2]Общая!L134)</f>
        <v>Федосеев  Сергей  Валентинович 
Начальник отдела технического аудита потребителей энергии 13 лет</v>
      </c>
      <c r="E145" s="7" t="str">
        <f>[2]Общая!M134</f>
        <v>очередная</v>
      </c>
      <c r="F145" s="7"/>
      <c r="G145" s="7" t="str">
        <f>[2]Общая!N134</f>
        <v>управленческий персонал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 xml:space="preserve">АО «ТЕПЛОСЕТЬ ФРЯЗИНО» </v>
      </c>
      <c r="D146" s="6" t="str">
        <f>CONCATENATE([2]Общая!G135," ",[2]Общая!H135," ",[2]Общая!I135," 
", [2]Общая!K135," ",[2]Общая!L135)</f>
        <v>Волков Сергей  Михайлович 
Начальник участка по ремонту тепловых сетей 5 лет</v>
      </c>
      <c r="E146" s="7" t="str">
        <f>[2]Общая!M135</f>
        <v>очередная</v>
      </c>
      <c r="F146" s="7"/>
      <c r="G146" s="7" t="str">
        <f>[2]Общая!N135</f>
        <v>Руководитель структурного подразделения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НПП "Термотекс"</v>
      </c>
      <c r="D147" s="6" t="str">
        <f>CONCATENATE([2]Общая!G136," ",[2]Общая!H136," ",[2]Общая!I136," 
", [2]Общая!K136," ",[2]Общая!L136)</f>
        <v>Зюлин Олег Анатольевич 
Главный энергетик 4 мес</v>
      </c>
      <c r="E147" s="7" t="str">
        <f>[2]Общая!M136</f>
        <v>внеочередная</v>
      </c>
      <c r="F147" s="7" t="str">
        <f>[2]Общая!R136</f>
        <v>IV, до и выше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НПП "Термотекс"</v>
      </c>
      <c r="D148" s="6" t="str">
        <f>CONCATENATE([2]Общая!G137," ",[2]Общая!H137," ",[2]Общая!I137," 
", [2]Общая!K137," ",[2]Общая!L137)</f>
        <v>Полянский  Игорь Владимирович 
Начальник котельной 5 мес</v>
      </c>
      <c r="E148" s="7" t="str">
        <f>[2]Общая!M137</f>
        <v>внеочередная</v>
      </c>
      <c r="F148" s="7" t="str">
        <f>[2]Общая!R137</f>
        <v>IV, до и выше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144" customHeight="1" x14ac:dyDescent="0.25">
      <c r="B149" s="2">
        <v>135</v>
      </c>
      <c r="C149" s="5" t="str">
        <f>[2]Общая!E138</f>
        <v>АО НПП "Термотекс"</v>
      </c>
      <c r="D149" s="6" t="str">
        <f>CONCATENATE([2]Общая!G138," ",[2]Общая!H138," ",[2]Общая!I138," 
", [2]Общая!K138," ",[2]Общая!L138)</f>
        <v>Дударев Леонид Николаевич 
Инженер КИПиА 1 год</v>
      </c>
      <c r="E149" s="7" t="str">
        <f>[2]Общая!M138</f>
        <v>внеочередная</v>
      </c>
      <c r="F149" s="7" t="str">
        <f>[2]Общая!R138</f>
        <v>IV, до и 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 xml:space="preserve">ООО "СТ Сервис" </v>
      </c>
      <c r="D150" s="6" t="str">
        <f>CONCATENATE([2]Общая!G139," ",[2]Общая!H139," ",[2]Общая!I139," 
", [2]Общая!K139," ",[2]Общая!L139)</f>
        <v>Гулчаров    Батыр  Овезмуратович 
Заместитель генерального директора  2 года</v>
      </c>
      <c r="E150" s="7" t="str">
        <f>[2]Общая!M139</f>
        <v xml:space="preserve">первичная </v>
      </c>
      <c r="F150" s="7" t="str">
        <f>[2]Общая!R139</f>
        <v>II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 xml:space="preserve">ООО "СТ Сервис" </v>
      </c>
      <c r="D151" s="6" t="str">
        <f>CONCATENATE([2]Общая!G140," ",[2]Общая!H140," ",[2]Общая!I140," 
", [2]Общая!K140," ",[2]Общая!L140)</f>
        <v>Немченко  Сергей  Михайлович  
Начальник эксплуатационного участка 1 год</v>
      </c>
      <c r="E151" s="7" t="str">
        <f>[2]Общая!M140</f>
        <v xml:space="preserve">первичная </v>
      </c>
      <c r="F151" s="7" t="str">
        <f>[2]Общая!R140</f>
        <v>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 xml:space="preserve">ООО "СТ Сервис" </v>
      </c>
      <c r="D152" s="6" t="str">
        <f>CONCATENATE([2]Общая!G141," ",[2]Общая!H141," ",[2]Общая!I141," 
", [2]Общая!K141," ",[2]Общая!L141)</f>
        <v>Лепорский  Алексей  Сергеевич 
Начальник участка монтажа подъемных сооружений 1 год</v>
      </c>
      <c r="E152" s="7" t="str">
        <f>[2]Общая!M141</f>
        <v xml:space="preserve">первичная </v>
      </c>
      <c r="F152" s="7" t="str">
        <f>[2]Общая!R141</f>
        <v>II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АО "РСК"</v>
      </c>
      <c r="D153" s="6" t="str">
        <f>CONCATENATE([2]Общая!G142," ",[2]Общая!H142," ",[2]Общая!I142," 
", [2]Общая!K142," ",[2]Общая!L142)</f>
        <v>Тумасов Андрей Михайлович 
Электромеханик 7 лет</v>
      </c>
      <c r="E153" s="7" t="str">
        <f>[2]Общая!M142</f>
        <v>первичная</v>
      </c>
      <c r="F153" s="7" t="str">
        <f>[2]Общая!R142</f>
        <v>II 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"7Е"</v>
      </c>
      <c r="D154" s="6" t="str">
        <f>CONCATENATE([2]Общая!G143," ",[2]Общая!H143," ",[2]Общая!I143," 
", [2]Общая!K143," ",[2]Общая!L143)</f>
        <v>Гапсор Эдуард Александрович 
Мастер по эксплуатации электрических сетей 1 год</v>
      </c>
      <c r="E154" s="7" t="str">
        <f>[2]Общая!M143</f>
        <v>очередная</v>
      </c>
      <c r="F154" s="7" t="str">
        <f>[2]Общая!R143</f>
        <v>V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АО "МСК-1"</v>
      </c>
      <c r="D155" s="6" t="str">
        <f>CONCATENATE([2]Общая!G144," ",[2]Общая!H144," ",[2]Общая!I144," 
", [2]Общая!K144," ",[2]Общая!L144)</f>
        <v>Якупов  Азат  Рамилевич 
Зам. главного энергетика 2 мес</v>
      </c>
      <c r="E155" s="7" t="str">
        <f>[2]Общая!M144</f>
        <v>внеочередная</v>
      </c>
      <c r="F155" s="7" t="str">
        <f>[2]Общая!R144</f>
        <v>V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АО "МСК-1"</v>
      </c>
      <c r="D156" s="6" t="str">
        <f>CONCATENATE([2]Общая!G145," ",[2]Общая!H145," ",[2]Общая!I145," 
", [2]Общая!K145," ",[2]Общая!L145)</f>
        <v>Прокофьев  Олег Викторович 
Инженер электрик 3 года</v>
      </c>
      <c r="E156" s="7" t="str">
        <f>[2]Общая!M145</f>
        <v>очередная</v>
      </c>
      <c r="F156" s="7" t="str">
        <f>[2]Общая!R145</f>
        <v>V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"МСК-1"</v>
      </c>
      <c r="D157" s="6" t="str">
        <f>CONCATENATE([2]Общая!G146," ",[2]Общая!H146," ",[2]Общая!I146," 
", [2]Общая!K146," ",[2]Общая!L146)</f>
        <v>Степченко Алексей Васильевич 
Начальник элетротехнической лаборатории 3 года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 xml:space="preserve">административно-технический персонал, с правом проведения испытаний обордования повышенным напряжением </v>
      </c>
      <c r="H157" s="15" t="str">
        <f>[2]Общая!S146</f>
        <v>ПТЭЭСиС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"МСК-1"</v>
      </c>
      <c r="D158" s="6" t="str">
        <f>CONCATENATE([2]Общая!G147," ",[2]Общая!H147," ",[2]Общая!I147," 
", [2]Общая!K147," ",[2]Общая!L147)</f>
        <v>Романюк Надежда  Александровна 
Зам. главного инженера 3 года</v>
      </c>
      <c r="E158" s="7" t="str">
        <f>[2]Общая!M147</f>
        <v>очередная</v>
      </c>
      <c r="F158" s="7" t="str">
        <f>[2]Общая!R147</f>
        <v>IV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"МСК-1"</v>
      </c>
      <c r="D159" s="6" t="str">
        <f>CONCATENATE([2]Общая!G148," ",[2]Общая!H148," ",[2]Общая!I148," 
", [2]Общая!K148," ",[2]Общая!L148)</f>
        <v>Черкасов  Андрей  Сергеевич 
Главный энергетик 1 год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"МСК-1"</v>
      </c>
      <c r="D160" s="6" t="str">
        <f>CONCATENATE([2]Общая!G149," ",[2]Общая!H149," ",[2]Общая!I149," 
", [2]Общая!K149," ",[2]Общая!L149)</f>
        <v>Попель Евгений  Александрович 
Главный инженер 2 года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"БанКО"</v>
      </c>
      <c r="D161" s="6" t="str">
        <f>CONCATENATE([2]Общая!G150," ",[2]Общая!H150," ",[2]Общая!I150," 
", [2]Общая!K150," ",[2]Общая!L150)</f>
        <v>Козлов  Иван  Викторович 
Руководитель направления автоматизации и модернизации оборудования 7 лет 7 мес.</v>
      </c>
      <c r="E161" s="7" t="str">
        <f>[2]Общая!M150</f>
        <v>внеочередная</v>
      </c>
      <c r="F161" s="7" t="str">
        <f>[2]Общая!R150</f>
        <v>III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"БанКО"</v>
      </c>
      <c r="D162" s="6" t="str">
        <f>CONCATENATE([2]Общая!G151," ",[2]Общая!H151," ",[2]Общая!I151," 
", [2]Общая!K151," ",[2]Общая!L151)</f>
        <v>Гурбанов  Максим Гурбанович 
Главный инженер 5 лет 10 мес.</v>
      </c>
      <c r="E162" s="7" t="str">
        <f>[2]Общая!M151</f>
        <v>внеочередная</v>
      </c>
      <c r="F162" s="7" t="str">
        <f>[2]Общая!R151</f>
        <v>III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>ООО "Нова Ролл - Логистик"</v>
      </c>
      <c r="D163" s="6" t="str">
        <f>CONCATENATE([2]Общая!G152," ",[2]Общая!H152," ",[2]Общая!I152," 
", [2]Общая!K152," ",[2]Общая!L152)</f>
        <v>Воробьев Сергей Александрович 
Инженер по обслуживанию обрудования 2 года 1 месяц</v>
      </c>
      <c r="E163" s="7" t="str">
        <f>[2]Общая!M152</f>
        <v>внеочередная</v>
      </c>
      <c r="F163" s="7" t="str">
        <f>[2]Общая!R152</f>
        <v>III до 1000 В</v>
      </c>
      <c r="G163" s="7" t="str">
        <f>[2]Общая!N152</f>
        <v xml:space="preserve"> 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>ООО "Нова Ролл - Логистик"</v>
      </c>
      <c r="D164" s="6" t="str">
        <f>CONCATENATE([2]Общая!G153," ",[2]Общая!H153," ",[2]Общая!I153," 
", [2]Общая!K153," ",[2]Общая!L153)</f>
        <v>Корзников  Кирилл Игоревич 
Инженер по зданиям и сооружениям 9 месяцев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 xml:space="preserve"> 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Государственное Бюджетное Учреждение здравоохранения Московской области "Дубненская Больница"</v>
      </c>
      <c r="D165" s="6" t="str">
        <f>CONCATENATE([2]Общая!G154," ",[2]Общая!H154," ",[2]Общая!I154," 
", [2]Общая!K154," ",[2]Общая!L154)</f>
        <v>Буянов  Юрий  Игоревич 
Электромантер по ремонту и обслуживанию 5 м-в</v>
      </c>
      <c r="E165" s="7" t="str">
        <f>[2]Общая!M154</f>
        <v>внеочередная</v>
      </c>
      <c r="F165" s="7" t="str">
        <f>[2]Общая!R154</f>
        <v>III группа до 1000 В</v>
      </c>
      <c r="G165" s="7" t="str">
        <f>[2]Общая!N154</f>
        <v>оперативно-ремонтный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ООО "Тракпрофи плюс"</v>
      </c>
      <c r="D166" s="6" t="str">
        <f>CONCATENATE([2]Общая!G155," ",[2]Общая!H155," ",[2]Общая!I155," 
", [2]Общая!K155," ",[2]Общая!L155)</f>
        <v>Марасанов Павел Олегович 
Заведующий хозяйством 1 год</v>
      </c>
      <c r="E166" s="7" t="str">
        <f>[2]Общая!M155</f>
        <v>внеочередная</v>
      </c>
      <c r="F166" s="7" t="str">
        <f>[2]Общая!R155</f>
        <v>III до 1000В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"Светлица"</v>
      </c>
      <c r="D167" s="6" t="str">
        <f>CONCATENATE([2]Общая!G156," ",[2]Общая!H156," ",[2]Общая!I156," 
", [2]Общая!K156," ",[2]Общая!L156)</f>
        <v>Тимофеев Денис Владимирович 
Главный инженер 5 месяцев</v>
      </c>
      <c r="E167" s="7" t="str">
        <f>[2]Общая!M156</f>
        <v>очередная</v>
      </c>
      <c r="F167" s="7" t="str">
        <f>[2]Общая!R156</f>
        <v>V  до и 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"БХПФ"</v>
      </c>
      <c r="D168" s="6" t="str">
        <f>CONCATENATE([2]Общая!G157," ",[2]Общая!H157," ",[2]Общая!I157," 
", [2]Общая!K157," ",[2]Общая!L157)</f>
        <v>Глазкова Елена Владимировна 
Главный инженер 17 лет</v>
      </c>
      <c r="E168" s="7" t="str">
        <f>[2]Общая!M157</f>
        <v>очередная</v>
      </c>
      <c r="F168" s="7" t="str">
        <f>[2]Общая!R157</f>
        <v>V группа до и выше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"БХПФ"</v>
      </c>
      <c r="D169" s="6" t="str">
        <f>CONCATENATE([2]Общая!G158," ",[2]Общая!H158," ",[2]Общая!I158," 
", [2]Общая!K158," ",[2]Общая!L158)</f>
        <v>Потапов Николай Юрьевич 
Начальник котельной 2 года 3 мес.</v>
      </c>
      <c r="E169" s="7" t="str">
        <f>[2]Общая!M158</f>
        <v>очередная</v>
      </c>
      <c r="F169" s="7" t="str">
        <f>[2]Общая!R158</f>
        <v>V группа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"БХПФ"</v>
      </c>
      <c r="D170" s="6" t="str">
        <f>CONCATENATE([2]Общая!G159," ",[2]Общая!H159," ",[2]Общая!I159," 
", [2]Общая!K159," ",[2]Общая!L159)</f>
        <v>Артемьев Юрий Юрьевич 
 Энергетик 3 года 7 мес.</v>
      </c>
      <c r="E170" s="7" t="str">
        <f>[2]Общая!M159</f>
        <v>очередная</v>
      </c>
      <c r="F170" s="7" t="str">
        <f>[2]Общая!R159</f>
        <v>V группа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"ТОТТИ"</v>
      </c>
      <c r="D171" s="6" t="str">
        <f>CONCATENATE([2]Общая!G160," ",[2]Общая!H160," ",[2]Общая!I160," 
", [2]Общая!K160," ",[2]Общая!L160)</f>
        <v>Прошин Юрий  Владимирович 
Менеджер АХО 7 мес</v>
      </c>
      <c r="E171" s="7" t="str">
        <f>[2]Общая!M160</f>
        <v>внеочередная</v>
      </c>
      <c r="F171" s="7" t="str">
        <f>[2]Общая!R160</f>
        <v xml:space="preserve">III гр.до 1000 В 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ГБУСО МО "КЦСОиР "Королевский"</v>
      </c>
      <c r="D172" s="6" t="str">
        <f>CONCATENATE([2]Общая!G161," ",[2]Общая!H161," ",[2]Общая!I161," 
", [2]Общая!K161," ",[2]Общая!L161)</f>
        <v>Ломаченко  Владимир Григорьевич 
Главный инженер 1,5 года</v>
      </c>
      <c r="E172" s="7" t="str">
        <f>[2]Общая!M161</f>
        <v>очередная</v>
      </c>
      <c r="F172" s="7"/>
      <c r="G172" s="7" t="str">
        <f>[2]Общая!N161</f>
        <v>руководящий работник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ГБУСО МО "КЦСОиР "Королевский"</v>
      </c>
      <c r="D173" s="6" t="str">
        <f>CONCATENATE([2]Общая!G162," ",[2]Общая!H162," ",[2]Общая!I162," 
", [2]Общая!K162," ",[2]Общая!L162)</f>
        <v>Дзыгман Андрей Владимирович 
Заместитель директора 1,5 года</v>
      </c>
      <c r="E173" s="7" t="str">
        <f>[2]Общая!M162</f>
        <v>очередная</v>
      </c>
      <c r="F173" s="7"/>
      <c r="G173" s="7" t="str">
        <f>[2]Общая!N162</f>
        <v>руководящий работник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ГБУСО МО "КЦСОиР "Королевский"</v>
      </c>
      <c r="D174" s="6" t="str">
        <f>CONCATENATE([2]Общая!G163," ",[2]Общая!H163," ",[2]Общая!I163," 
", [2]Общая!K163," ",[2]Общая!L163)</f>
        <v>Новикова  Наталия Викторовна 
Заместитель директора 2 года</v>
      </c>
      <c r="E174" s="7" t="str">
        <f>[2]Общая!M163</f>
        <v>очередная</v>
      </c>
      <c r="F174" s="7"/>
      <c r="G174" s="7" t="str">
        <f>[2]Общая!N163</f>
        <v>руководящий работник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АО "Подольское ППЖТ"</v>
      </c>
      <c r="D175" s="6" t="str">
        <f>CONCATENATE([2]Общая!G164," ",[2]Общая!H164," ",[2]Общая!I164," 
", [2]Общая!K164," ",[2]Общая!L164)</f>
        <v>Фомичёв Кирилл Юрьевич 
Электромонтёр 4 года</v>
      </c>
      <c r="E175" s="7" t="str">
        <f>[2]Общая!M164</f>
        <v>внеочередная</v>
      </c>
      <c r="F175" s="7" t="str">
        <f>[2]Общая!R164</f>
        <v>III до 1000 В</v>
      </c>
      <c r="G175" s="7" t="str">
        <f>[2]Общая!N164</f>
        <v>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ГАУК МО "МГУБ"</v>
      </c>
      <c r="D176" s="6" t="str">
        <f>CONCATENATE([2]Общая!G165," ",[2]Общая!H165," ",[2]Общая!I165," 
", [2]Общая!K165," ",[2]Общая!L165)</f>
        <v>Денисов Сергей Тимофеевич 
Заведующий эксплуатационно- хозяйственного отдела 3 мес</v>
      </c>
      <c r="E176" s="7" t="str">
        <f>[2]Общая!M165</f>
        <v>первичная</v>
      </c>
      <c r="F176" s="7" t="str">
        <f>[2]Общая!R165</f>
        <v>II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"Фаворит Строй"</v>
      </c>
      <c r="D177" s="6" t="str">
        <f>CONCATENATE([2]Общая!G166," ",[2]Общая!H166," ",[2]Общая!I166," 
", [2]Общая!K166," ",[2]Общая!L166)</f>
        <v>Петров Сергей Николаевич 
Электрик 5 лет</v>
      </c>
      <c r="E177" s="7" t="str">
        <f>[2]Общая!M166</f>
        <v>первичная</v>
      </c>
      <c r="F177" s="7" t="str">
        <f>[2]Общая!R166</f>
        <v>II до  1000 В</v>
      </c>
      <c r="G177" s="7" t="str">
        <f>[2]Общая!N166</f>
        <v>оперативно-ремонтный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108" customHeight="1" x14ac:dyDescent="0.25">
      <c r="B178" s="2">
        <v>164</v>
      </c>
      <c r="C178" s="16" t="str">
        <f>[2]Общая!E167</f>
        <v>ООО "Комплексные Строительные Системы"</v>
      </c>
      <c r="D178" s="6" t="str">
        <f>CONCATENATE([2]Общая!G167," ",[2]Общая!H167," ",[2]Общая!I167," 
", [2]Общая!K167," ",[2]Общая!L167)</f>
        <v>Нестеренко Николай Михайлович 
Электрик 1 год</v>
      </c>
      <c r="E178" s="7" t="str">
        <f>[2]Общая!M167</f>
        <v>первичная</v>
      </c>
      <c r="F178" s="7" t="str">
        <f>[2]Общая!R167</f>
        <v>II до  1000 В</v>
      </c>
      <c r="G178" s="7" t="str">
        <f>[2]Общая!N167</f>
        <v>оперативно-ремонтный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16" t="str">
        <f>[2]Общая!E168</f>
        <v>АО "Специализированный Застройщик "Росинка-Сервис"</v>
      </c>
      <c r="D179" s="6" t="str">
        <f>CONCATENATE([2]Общая!G168," ",[2]Общая!H168," ",[2]Общая!I168," 
", [2]Общая!K168," ",[2]Общая!L168)</f>
        <v>Рубцов Валерий Александрович 
Главный энергетик 2 года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97.5" customHeight="1" x14ac:dyDescent="0.25">
      <c r="B180" s="2">
        <v>166</v>
      </c>
      <c r="C180" s="16" t="str">
        <f>[2]Общая!E169</f>
        <v>АО «ХС-Наука» </v>
      </c>
      <c r="D180" s="6" t="str">
        <f>CONCATENATE([2]Общая!G169," ",[2]Общая!H169," ",[2]Общая!I169," 
", [2]Общая!K169," ",[2]Общая!L169)</f>
        <v>Горюшин Алексей Александрович 
Инженер по эксплуатации зданий и оборудования 11 лет</v>
      </c>
      <c r="E180" s="7" t="str">
        <f>[2]Общая!M169</f>
        <v>очередная</v>
      </c>
      <c r="F180" s="7" t="str">
        <f>[2]Общая!R169</f>
        <v>V до и выше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«УК ОЛИМП»</v>
      </c>
      <c r="D181" s="6" t="str">
        <f>CONCATENATE([2]Общая!G170," ",[2]Общая!H170," ",[2]Общая!I170," 
", [2]Общая!K170," ",[2]Общая!L170)</f>
        <v>Стышенко Александр Николаевич 
Техник 3 месяца</v>
      </c>
      <c r="E181" s="7" t="str">
        <f>[2]Общая!M170</f>
        <v>первичная</v>
      </c>
      <c r="F181" s="7"/>
      <c r="G181" s="7" t="str">
        <f>[2]Общая!N170</f>
        <v>управленческий персонал и специалисты</v>
      </c>
      <c r="H181" s="15" t="str">
        <f>[2]Общая!S170</f>
        <v>ПТЭТЭ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ООО "ИСТРАНЕТ-МАРКЕТ"</v>
      </c>
      <c r="D182" s="6" t="str">
        <f>CONCATENATE([2]Общая!G171," ",[2]Общая!H171," ",[2]Общая!I171," 
", [2]Общая!K171," ",[2]Общая!L171)</f>
        <v>Худов  Александр  Сергеевич 
Сетевой инженер 1 мес</v>
      </c>
      <c r="E182" s="7" t="str">
        <f>[2]Общая!M171</f>
        <v>внеочередная</v>
      </c>
      <c r="F182" s="7" t="str">
        <f>[2]Общая!R171</f>
        <v>III до 1000 В</v>
      </c>
      <c r="G182" s="7" t="str">
        <f>[2]Общая!N171</f>
        <v>оперативно-ремонтный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"ИСТРАНЕТ-МАРКЕТ"</v>
      </c>
      <c r="D183" s="6" t="str">
        <f>CONCATENATE([2]Общая!G172," ",[2]Общая!H172," ",[2]Общая!I172," 
", [2]Общая!K172," ",[2]Общая!L172)</f>
        <v>Зайцев  Владимир   Александрович 
Сетевой инженер 1 мес</v>
      </c>
      <c r="E183" s="7" t="str">
        <f>[2]Общая!M172</f>
        <v>внеочередная</v>
      </c>
      <c r="F183" s="7" t="str">
        <f>[2]Общая!R172</f>
        <v>III до 1000 В</v>
      </c>
      <c r="G183" s="7" t="str">
        <f>[2]Общая!N172</f>
        <v>оперативно-ремонтный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ООО "ИСТРАНЕТ-МАРКЕТ"</v>
      </c>
      <c r="D184" s="6" t="str">
        <f>CONCATENATE([2]Общая!G173," ",[2]Общая!H173," ",[2]Общая!I173," 
", [2]Общая!K173," ",[2]Общая!L173)</f>
        <v>Киселёв  Андрей  Сергеевич 
Сетевой инженер 2 мес</v>
      </c>
      <c r="E184" s="7" t="str">
        <f>[2]Общая!M173</f>
        <v>внеочередная</v>
      </c>
      <c r="F184" s="7" t="str">
        <f>[2]Общая!R173</f>
        <v>III до 1000 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"Ай Пи Парк"</v>
      </c>
      <c r="D185" s="6" t="str">
        <f>CONCATENATE([2]Общая!G174," ",[2]Общая!H174," ",[2]Общая!I174," 
", [2]Общая!K174," ",[2]Общая!L174)</f>
        <v>Кузнецов  Михаил  Николаевич 
Начальник сетевого отдела 3 мес</v>
      </c>
      <c r="E185" s="7" t="str">
        <f>[2]Общая!M174</f>
        <v>внеочередная</v>
      </c>
      <c r="F185" s="7" t="str">
        <f>[2]Общая!R174</f>
        <v>III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"Ай Пи Парк"</v>
      </c>
      <c r="D186" s="6" t="str">
        <f>CONCATENATE([2]Общая!G175," ",[2]Общая!H175," ",[2]Общая!I175," 
", [2]Общая!K175," ",[2]Общая!L175)</f>
        <v>Сорокин  Сергей  Николаевич 
Сетевой инженер 1 мес</v>
      </c>
      <c r="E186" s="7" t="str">
        <f>[2]Общая!M175</f>
        <v>внеочередная</v>
      </c>
      <c r="F186" s="7" t="str">
        <f>[2]Общая!R175</f>
        <v>III до 1000 В</v>
      </c>
      <c r="G186" s="7" t="str">
        <f>[2]Общая!N175</f>
        <v>оперативно-ремонтный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5" customHeight="1" x14ac:dyDescent="0.25">
      <c r="B187" s="2">
        <v>173</v>
      </c>
      <c r="C187" s="16" t="str">
        <f>[2]Общая!E176</f>
        <v>АО «АБ ИнБев Эфес»</v>
      </c>
      <c r="D187" s="6" t="str">
        <f>CONCATENATE([2]Общая!G176," ",[2]Общая!H176," ",[2]Общая!I176," 
", [2]Общая!K176," ",[2]Общая!L176)</f>
        <v>Еремин  Дмитрий  Владимирович 
Инженер по контролю и автоматизации 2 мес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2:9" s="3" customFormat="1" ht="100.5" customHeight="1" x14ac:dyDescent="0.25">
      <c r="B188" s="2">
        <v>174</v>
      </c>
      <c r="C188" s="16" t="str">
        <f>[2]Общая!E177</f>
        <v>ООО "РФЛ"</v>
      </c>
      <c r="D188" s="6" t="str">
        <f>CONCATENATE([2]Общая!G177," ",[2]Общая!H177," ",[2]Общая!I177," 
", [2]Общая!K177," ",[2]Общая!L177)</f>
        <v>Ломакин Александр Васильевич 
Главный инженер 19 лет</v>
      </c>
      <c r="E188" s="7" t="str">
        <f>[2]Общая!M177</f>
        <v>внеочередная</v>
      </c>
      <c r="F188" s="7" t="str">
        <f>[2]Общая!R177</f>
        <v>IV группа до и выше 1000В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2:9" s="3" customFormat="1" ht="102" customHeight="1" x14ac:dyDescent="0.25">
      <c r="B189" s="2">
        <v>175</v>
      </c>
      <c r="C189" s="16" t="str">
        <f>[2]Общая!E178</f>
        <v>ООО «МСК ПАЙП»</v>
      </c>
      <c r="D189" s="6" t="str">
        <f>CONCATENATE([2]Общая!G178," ",[2]Общая!H178," ",[2]Общая!I178," 
", [2]Общая!K178," ",[2]Общая!L178)</f>
        <v>Васильев Сергей Николаевич 
Энергетик 10 мес.</v>
      </c>
      <c r="E189" s="7" t="str">
        <f>[2]Общая!M178</f>
        <v>внеочередная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16" t="str">
        <f>[2]Общая!E179</f>
        <v>ООО "ИСТРА.НЕТ"</v>
      </c>
      <c r="D190" s="6" t="str">
        <f>CONCATENATE([2]Общая!G179," ",[2]Общая!H179," ",[2]Общая!I179," 
", [2]Общая!K179," ",[2]Общая!L179)</f>
        <v>Облеухов Алексей Викторович 
Сетевой инженер 5 мес</v>
      </c>
      <c r="E190" s="7" t="str">
        <f>[2]Общая!M179</f>
        <v>внеочередная</v>
      </c>
      <c r="F190" s="7" t="str">
        <f>[2]Общая!R179</f>
        <v>III до 1000 В</v>
      </c>
      <c r="G190" s="7" t="str">
        <f>[2]Общая!N179</f>
        <v>оперативно-ремонтный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16" t="str">
        <f>[2]Общая!E180</f>
        <v>ООО "ИСТРА.НЕТ"</v>
      </c>
      <c r="D191" s="6" t="str">
        <f>CONCATENATE([2]Общая!G180," ",[2]Общая!H180," ",[2]Общая!I180," 
", [2]Общая!K180," ",[2]Общая!L180)</f>
        <v>Филатов  Артем  Павлович 
Сетевой инженер 5 мес</v>
      </c>
      <c r="E191" s="7" t="str">
        <f>[2]Общая!M180</f>
        <v>внеочередная</v>
      </c>
      <c r="F191" s="7" t="str">
        <f>[2]Общая!R180</f>
        <v>III до 1000 В</v>
      </c>
      <c r="G191" s="7" t="str">
        <f>[2]Общая!N180</f>
        <v>оперативно-ремонтный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16" t="str">
        <f>[2]Общая!E181</f>
        <v>ООО "ИСТРА.НЕТ"</v>
      </c>
      <c r="D192" s="6" t="str">
        <f>CONCATENATE([2]Общая!G181," ",[2]Общая!H181," ",[2]Общая!I181," 
", [2]Общая!K181," ",[2]Общая!L181)</f>
        <v>Глазунов  Павел  Алексеевич 
Сетевой инженер 2 мес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оперативно-ремонтный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ООО КОМПАНИЯ "НАФТА-ХИМ"</v>
      </c>
      <c r="D193" s="6" t="str">
        <f>CONCATENATE([2]Общая!G182," ",[2]Общая!H182," ",[2]Общая!I182," 
", [2]Общая!K182," ",[2]Общая!L182)</f>
        <v>Романов  Иван  Сергеевич 
Главный энергетик  5 лет</v>
      </c>
      <c r="E193" s="7" t="str">
        <f>[2]Общая!M182</f>
        <v xml:space="preserve">очередная </v>
      </c>
      <c r="F193" s="7"/>
      <c r="G193" s="7" t="str">
        <f>[2]Общая!N182</f>
        <v>управленческого персонала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АО "КЦ" филиал "Моссельпром"</v>
      </c>
      <c r="D194" s="6" t="str">
        <f>CONCATENATE([2]Общая!G183," ",[2]Общая!H183," ",[2]Общая!I183," 
", [2]Общая!K183," ",[2]Общая!L183)</f>
        <v>Мищенко  Станислав Викторович 
Инженер энергетик  5 лет</v>
      </c>
      <c r="E194" s="7" t="str">
        <f>[2]Общая!M183</f>
        <v>внеочередная</v>
      </c>
      <c r="F194" s="7" t="str">
        <f>[2]Общая!R183</f>
        <v>IV до и выше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АО "КЦ" филиал "Моссельпром"</v>
      </c>
      <c r="D195" s="6" t="str">
        <f>CONCATENATE([2]Общая!G184," ",[2]Общая!H184," ",[2]Общая!I184," 
", [2]Общая!K184," ",[2]Общая!L184)</f>
        <v>Шипулин Александр Сергеевич 
Главный энергетик 5 мес</v>
      </c>
      <c r="E195" s="7" t="str">
        <f>[2]Общая!M184</f>
        <v>внеочередная</v>
      </c>
      <c r="F195" s="7" t="str">
        <f>[2]Общая!R184</f>
        <v>IV до и выше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АО "КЦ" филиал "Моссельпром"</v>
      </c>
      <c r="D196" s="6" t="str">
        <f>CONCATENATE([2]Общая!G185," ",[2]Общая!H185," ",[2]Общая!I185," 
", [2]Общая!K185," ",[2]Общая!L185)</f>
        <v>Астахов Олег Михайлович 
Инженер энергетик  5 лет</v>
      </c>
      <c r="E196" s="7" t="str">
        <f>[2]Общая!M185</f>
        <v>внеочередная</v>
      </c>
      <c r="F196" s="7" t="str">
        <f>[2]Общая!R185</f>
        <v>IV до и выше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ООО "ЧОП "Алекс +"</v>
      </c>
      <c r="D197" s="6" t="str">
        <f>CONCATENATE([2]Общая!G186," ",[2]Общая!H186," ",[2]Общая!I186," 
", [2]Общая!K186," ",[2]Общая!L186)</f>
        <v>Иванщин Вадим Юрьевич 
Генеральный директор 13 лет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Акционерное общество «Куриное Царство» Филиал «Петелинская птицефабрика»</v>
      </c>
      <c r="D198" s="6" t="str">
        <f>CONCATENATE([2]Общая!G187," ",[2]Общая!H187," ",[2]Общая!I187," 
", [2]Общая!K187," ",[2]Общая!L187)</f>
        <v>Новосадов Алексей Анатольевич 
Главный энергетик 2 года 3 мес.</v>
      </c>
      <c r="E198" s="7" t="str">
        <f>[2]Общая!M187</f>
        <v>внеочередная</v>
      </c>
      <c r="F198" s="7" t="str">
        <f>[2]Общая!R187</f>
        <v>IV до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Акционерное общество «Куриное Царство» Филиал «Петелинская птицефабрика»</v>
      </c>
      <c r="D199" s="6" t="str">
        <f>CONCATENATE([2]Общая!G188," ",[2]Общая!H188," ",[2]Общая!I188," 
", [2]Общая!K188," ",[2]Общая!L188)</f>
        <v>Мындыкану Вячеслав Николаевич 
Главный энергетик 2 года 9 мес.</v>
      </c>
      <c r="E199" s="7" t="str">
        <f>[2]Общая!M188</f>
        <v>внеочередная</v>
      </c>
      <c r="F199" s="7" t="str">
        <f>[2]Общая!R188</f>
        <v>IV до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Акционерное общество «Куриное Царство» Филиал «Петелинская птицефабрика»</v>
      </c>
      <c r="D200" s="6" t="str">
        <f>CONCATENATE([2]Общая!G189," ",[2]Общая!H189," ",[2]Общая!I189," 
", [2]Общая!K189," ",[2]Общая!L189)</f>
        <v>Лаврентьев  Егор Николаевич 
Начальник участка 1 год 8 мес.</v>
      </c>
      <c r="E200" s="7" t="str">
        <f>[2]Общая!M189</f>
        <v>внеочередная</v>
      </c>
      <c r="F200" s="7" t="str">
        <f>[2]Общая!R189</f>
        <v>III до и выше 1000 В</v>
      </c>
      <c r="G200" s="7" t="str">
        <f>[2]Общая!N189</f>
        <v>административно-технический персонал</v>
      </c>
      <c r="H200" s="15" t="str">
        <f>[2]Общая!S190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 xml:space="preserve"> ООО «ИНЖИПРАЙМ»</v>
      </c>
      <c r="D201" s="6" t="str">
        <f>CONCATENATE([2]Общая!G190," ",[2]Общая!H190," ",[2]Общая!I190," 
", [2]Общая!K190," ",[2]Общая!L190)</f>
        <v>Коркин Алексей Геннадьевич 
Главный энергетик 1 мес</v>
      </c>
      <c r="E201" s="7" t="str">
        <f>[2]Общая!M190</f>
        <v>внеочередная</v>
      </c>
      <c r="F201" s="7" t="str">
        <f>[2]Общая!R190</f>
        <v>V до и выше 1000 В</v>
      </c>
      <c r="G201" s="7" t="str">
        <f>[2]Общая!N190</f>
        <v>административно-технический персонал</v>
      </c>
      <c r="H201" s="15" t="e">
        <f>[2]Общая!#REF!</f>
        <v>#REF!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ООО "ГОРОД"</v>
      </c>
      <c r="D202" s="6" t="str">
        <f>CONCATENATE([2]Общая!G191," ",[2]Общая!H191," ",[2]Общая!I191," 
", [2]Общая!K191," ",[2]Общая!L191)</f>
        <v>Рассошкин Сергей Николаевич 
Инженер службы эксплуатации 2 года</v>
      </c>
      <c r="E202" s="7" t="str">
        <f>[2]Общая!M191</f>
        <v>внеочередная</v>
      </c>
      <c r="F202" s="7" t="str">
        <f>[2]Общая!R191</f>
        <v>V группа до и выше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ООО "УК "ЛИЦА"</v>
      </c>
      <c r="D203" s="6" t="str">
        <f>CONCATENATE([2]Общая!G192," ",[2]Общая!H192," ",[2]Общая!I192," 
", [2]Общая!K192," ",[2]Общая!L192)</f>
        <v>Садофьев Алексей Борисович 
Главный инженер 11 мес</v>
      </c>
      <c r="E203" s="7" t="str">
        <f>[2]Общая!M192</f>
        <v>первичная</v>
      </c>
      <c r="F203" s="7"/>
      <c r="G203" s="7" t="str">
        <f>[2]Общая!N192</f>
        <v>руководящий работник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АО «Киномакс» ОП «Пушкино»</v>
      </c>
      <c r="D204" s="6" t="str">
        <f>CONCATENATE([2]Общая!G193," ",[2]Общая!H193," ",[2]Общая!I193," 
", [2]Общая!K193," ",[2]Общая!L193)</f>
        <v>Мусалев Максим Александрович 
Главный техник 5 лет 6 мсц</v>
      </c>
      <c r="E204" s="7" t="str">
        <f>[2]Общая!M193</f>
        <v>очередная</v>
      </c>
      <c r="F204" s="7" t="str">
        <f>[2]Общая!R193</f>
        <v>IV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ООО "Пригородный"</v>
      </c>
      <c r="D205" s="6" t="str">
        <f>CONCATENATE([2]Общая!G194," ",[2]Общая!H194," ",[2]Общая!I194," 
", [2]Общая!K194," ",[2]Общая!L194)</f>
        <v>Адамский  Константин  Глебович 
Начальник участка 1 мес</v>
      </c>
      <c r="E205" s="7" t="str">
        <f>[2]Общая!M194</f>
        <v>первичная</v>
      </c>
      <c r="F205" s="7" t="str">
        <f>[2]Общая!R194</f>
        <v>III до 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ООО "Пригородный"</v>
      </c>
      <c r="D206" s="6" t="str">
        <f>CONCATENATE([2]Общая!G195," ",[2]Общая!H195," ",[2]Общая!I195," 
", [2]Общая!K195," ",[2]Общая!L195)</f>
        <v>Свасцова  Елена Климентьевна 
Производитель работ 5 лет</v>
      </c>
      <c r="E206" s="7" t="str">
        <f>[2]Общая!M195</f>
        <v xml:space="preserve">внеочередная </v>
      </c>
      <c r="F206" s="7" t="str">
        <f>[2]Общая!R195</f>
        <v>III до  1000 В</v>
      </c>
      <c r="G206" s="7" t="str">
        <f>[2]Общая!N195</f>
        <v xml:space="preserve"> 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ООО "Пригородный"</v>
      </c>
      <c r="D207" s="6" t="str">
        <f>CONCATENATE([2]Общая!G196," ",[2]Общая!H196," ",[2]Общая!I196," 
", [2]Общая!K196," ",[2]Общая!L196)</f>
        <v>Рассохин Андрей Александрович 
Производитель работ 3 мес.</v>
      </c>
      <c r="E207" s="7" t="str">
        <f>[2]Общая!M196</f>
        <v>первичная</v>
      </c>
      <c r="F207" s="7" t="str">
        <f>[2]Общая!R196</f>
        <v>II до  1000 В</v>
      </c>
      <c r="G207" s="7" t="str">
        <f>[2]Общая!N196</f>
        <v xml:space="preserve"> 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АО "РО "Разноснаб"</v>
      </c>
      <c r="D208" s="6" t="str">
        <f>CONCATENATE([2]Общая!G197," ",[2]Общая!H197," ",[2]Общая!I197," 
", [2]Общая!K197," ",[2]Общая!L197)</f>
        <v>Куприянов Александр Васильевич 
Заместитель главного инженера 11 лет</v>
      </c>
      <c r="E208" s="7" t="str">
        <f>[2]Общая!M197</f>
        <v>очередная</v>
      </c>
      <c r="F208" s="7" t="str">
        <f>[2]Общая!R197</f>
        <v>IV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>АО "Рубикон"</v>
      </c>
      <c r="D209" s="6" t="str">
        <f>CONCATENATE([2]Общая!G198," ",[2]Общая!H198," ",[2]Общая!I198," 
", [2]Общая!K198," ",[2]Общая!L198)</f>
        <v>Байков Александр Владимирович 
Заместитель главного инженера 10 лет</v>
      </c>
      <c r="E209" s="7" t="str">
        <f>[2]Общая!M198</f>
        <v>очередная</v>
      </c>
      <c r="F209" s="7" t="str">
        <f>[2]Общая!R198</f>
        <v>IV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ООО «АкваХимПроект»</v>
      </c>
      <c r="D210" s="6" t="str">
        <f>CONCATENATE([2]Общая!G199," ",[2]Общая!H199," ",[2]Общая!I199," 
", [2]Общая!K199," ",[2]Общая!L199)</f>
        <v>Трусов Владислав Алексеевич 
Монтажник 2 года</v>
      </c>
      <c r="E210" s="7" t="str">
        <f>[2]Общая!M199</f>
        <v>внеочередная</v>
      </c>
      <c r="F210" s="7" t="str">
        <f>[2]Общая!R199</f>
        <v>III гр. до 1000 В</v>
      </c>
      <c r="G210" s="7" t="str">
        <f>[2]Общая!N199</f>
        <v>оперативно-ремонтный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ООО "КАПЭКС"</v>
      </c>
      <c r="D211" s="6" t="str">
        <f>CONCATENATE([2]Общая!G200," ",[2]Общая!H200," ",[2]Общая!I200," 
", [2]Общая!K200," ",[2]Общая!L200)</f>
        <v>Челноков  Сергей Игоревич 
Главный специалист по вентиляции и кондиционированию 1 год 1 мес.</v>
      </c>
      <c r="E211" s="7" t="str">
        <f>[2]Общая!M200</f>
        <v>внеочередная</v>
      </c>
      <c r="F211" s="7" t="str">
        <f>[2]Общая!R200</f>
        <v>III гр. до   1000В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ООО "МСК-1"</v>
      </c>
      <c r="D212" s="6" t="str">
        <f>CONCATENATE([2]Общая!G201," ",[2]Общая!H201," ",[2]Общая!I201," 
", [2]Общая!K201," ",[2]Общая!L201)</f>
        <v>Щурин Михаил  Михайлович 
Начальник  инженерно-технического отдела 3 месяца</v>
      </c>
      <c r="E212" s="7" t="str">
        <f>[2]Общая!M201</f>
        <v>первичная</v>
      </c>
      <c r="F212" s="7" t="str">
        <f>[2]Общая!R201</f>
        <v>II гр. до 1000 В</v>
      </c>
      <c r="G212" s="7" t="str">
        <f>[2]Общая!N201</f>
        <v>руководящий работник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>ООО "МСК-1"</v>
      </c>
      <c r="D213" s="6" t="str">
        <f>CONCATENATE([2]Общая!G202," ",[2]Общая!H202," ",[2]Общая!I202," 
", [2]Общая!K202," ",[2]Общая!L202)</f>
        <v>Чербаев  Николай Владимирович 
Зам.главного инженера 6 месяцев</v>
      </c>
      <c r="E213" s="7" t="str">
        <f>[2]Общая!M202</f>
        <v>первичная</v>
      </c>
      <c r="F213" s="7" t="str">
        <f>[2]Общая!R202</f>
        <v>II гр. до 1000 В</v>
      </c>
      <c r="G213" s="7" t="str">
        <f>[2]Общая!N202</f>
        <v>руководящий работник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88.5" customHeight="1" x14ac:dyDescent="0.25">
      <c r="B214" s="2">
        <v>200</v>
      </c>
      <c r="C214" s="16" t="str">
        <f>[2]Общая!E203</f>
        <v>ООО "КАПЭКС"</v>
      </c>
      <c r="D214" s="6" t="str">
        <f>CONCATENATE([2]Общая!G203," ",[2]Общая!H203," ",[2]Общая!I203," 
", [2]Общая!K203," ",[2]Общая!L203)</f>
        <v>Питенин Сергей Владимирович 
Главный инженер 1 год 6 мес.</v>
      </c>
      <c r="E214" s="7" t="str">
        <f>[2]Общая!M203</f>
        <v>первичная</v>
      </c>
      <c r="F214" s="7"/>
      <c r="G214" s="7" t="str">
        <f>[2]Общая!N203</f>
        <v>руководящий работник</v>
      </c>
      <c r="H214" s="15" t="str">
        <f>[2]Общая!S203</f>
        <v>ПТЭТЭ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ООО "Энси"</v>
      </c>
      <c r="D215" s="6" t="str">
        <f>CONCATENATE([2]Общая!G204," ",[2]Общая!H204," ",[2]Общая!I204," 
", [2]Общая!K204," ",[2]Общая!L204)</f>
        <v>Звычайный Андрей  Николаевич 
Директор по внедрению и разработкам 33г</v>
      </c>
      <c r="E215" s="7" t="str">
        <f>[2]Общая!M204</f>
        <v>первичная</v>
      </c>
      <c r="F215" s="7" t="str">
        <f>[2]Общая!R204</f>
        <v>II гр до 1000В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86.25" customHeight="1" x14ac:dyDescent="0.25">
      <c r="B216" s="2">
        <v>202</v>
      </c>
      <c r="C216" s="16" t="str">
        <f>[2]Общая!E205</f>
        <v>ООО "Энси"</v>
      </c>
      <c r="D216" s="6" t="str">
        <f>CONCATENATE([2]Общая!G205," ",[2]Общая!H205," ",[2]Общая!I205," 
", [2]Общая!K205," ",[2]Общая!L205)</f>
        <v>Ведерников  Михаил Александрович 
Главный специалист 50л</v>
      </c>
      <c r="E216" s="7" t="str">
        <f>[2]Общая!M205</f>
        <v>первичная</v>
      </c>
      <c r="F216" s="7" t="str">
        <f>[2]Общая!R205</f>
        <v>II гр до 1000В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ООО "Квартал"</v>
      </c>
      <c r="D217" s="6" t="str">
        <f>CONCATENATE([2]Общая!G206," ",[2]Общая!H206," ",[2]Общая!I206," 
", [2]Общая!K206," ",[2]Общая!L206)</f>
        <v>Воробьев Сергей  Николаевич 
Управляющий 2 мес</v>
      </c>
      <c r="E217" s="7" t="str">
        <f>[2]Общая!M206</f>
        <v>внеочередная</v>
      </c>
      <c r="F217" s="7" t="str">
        <f>[2]Общая!R206</f>
        <v>III до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ООО "Квартал"</v>
      </c>
      <c r="D218" s="6" t="str">
        <f>CONCATENATE([2]Общая!G207," ",[2]Общая!H207," ",[2]Общая!I207," 
", [2]Общая!K207," ",[2]Общая!L207)</f>
        <v>Масанкин  Виктор Викторович 
Техник 1 год</v>
      </c>
      <c r="E218" s="7" t="str">
        <f>[2]Общая!M207</f>
        <v>первичная</v>
      </c>
      <c r="F218" s="7" t="str">
        <f>[2]Общая!R207</f>
        <v>II до 1000 В</v>
      </c>
      <c r="G218" s="7" t="str">
        <f>[2]Общая!N207</f>
        <v>оперативный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6" t="str">
        <f>[2]Общая!E208</f>
        <v>ООО "Квартал"</v>
      </c>
      <c r="D219" s="6" t="str">
        <f>CONCATENATE([2]Общая!G208," ",[2]Общая!H208," ",[2]Общая!I208," 
", [2]Общая!K208," ",[2]Общая!L208)</f>
        <v>Изратов Владислав Владимирович 
Техник 2 мес</v>
      </c>
      <c r="E219" s="7" t="str">
        <f>[2]Общая!M208</f>
        <v>первичная</v>
      </c>
      <c r="F219" s="7" t="str">
        <f>[2]Общая!R208</f>
        <v>II до 1000 В</v>
      </c>
      <c r="G219" s="7" t="str">
        <f>[2]Общая!N208</f>
        <v>оперативный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16" t="str">
        <f>[2]Общая!E209</f>
        <v>ООО"УК Семь Ветров"</v>
      </c>
      <c r="D220" s="6" t="str">
        <f>CONCATENATE([2]Общая!G209," ",[2]Общая!H209," ",[2]Общая!I209," 
", [2]Общая!K209," ",[2]Общая!L209)</f>
        <v>Соломатин Юрий  Борисович 
Производитель работ 1 год</v>
      </c>
      <c r="E220" s="7" t="str">
        <f>[2]Общая!M209</f>
        <v>первичная</v>
      </c>
      <c r="F220" s="7" t="str">
        <f>[2]Общая!R209</f>
        <v>II до  1000 В</v>
      </c>
      <c r="G220" s="7" t="str">
        <f>[2]Общая!N209</f>
        <v xml:space="preserve"> административно-технический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ht="85.5" customHeight="1" x14ac:dyDescent="0.25">
      <c r="B221" s="2">
        <v>207</v>
      </c>
      <c r="C221" s="16" t="str">
        <f>[2]Общая!E210</f>
        <v>ООО"УК Семь Ветров"</v>
      </c>
      <c r="D221" s="6" t="str">
        <f>CONCATENATE([2]Общая!G210," ",[2]Общая!H210," ",[2]Общая!I210," 
", [2]Общая!K210," ",[2]Общая!L210)</f>
        <v>Семенец  Игорь Сергеевич 
Начальник  участка 1 мес</v>
      </c>
      <c r="E221" s="7" t="str">
        <f>[2]Общая!M210</f>
        <v>первичная</v>
      </c>
      <c r="F221" s="7" t="str">
        <f>[2]Общая!R210</f>
        <v>II до  1000 В</v>
      </c>
      <c r="G221" s="7" t="str">
        <f>[2]Общая!N210</f>
        <v xml:space="preserve"> административно-технический персонал</v>
      </c>
      <c r="H221" s="15" t="str">
        <f>[2]Общая!S210</f>
        <v>ПТЭЭПЭЭ</v>
      </c>
      <c r="I221" s="8">
        <f>[2]Общая!V210</f>
        <v>0.60416666666666696</v>
      </c>
    </row>
    <row r="222" spans="2:9" ht="90" customHeight="1" x14ac:dyDescent="0.25">
      <c r="B222" s="2">
        <v>208</v>
      </c>
      <c r="C222" s="16" t="str">
        <f>[2]Общая!E211</f>
        <v>ООО"УК Семь Ветров"</v>
      </c>
      <c r="D222" s="6" t="str">
        <f>CONCATENATE([2]Общая!G211," ",[2]Общая!H211," ",[2]Общая!I211," 
", [2]Общая!K211," ",[2]Общая!L211)</f>
        <v>Соломатин Юрий  Борисович 
Производитель работ 5 лет</v>
      </c>
      <c r="E222" s="7" t="str">
        <f>[2]Общая!M211</f>
        <v>первичная</v>
      </c>
      <c r="F222" s="7"/>
      <c r="G222" s="7" t="str">
        <f>[2]Общая!N211</f>
        <v>руководитель структурного подразделения</v>
      </c>
      <c r="H222" s="15" t="str">
        <f>[2]Общая!S211</f>
        <v>ПТЭТЭ</v>
      </c>
      <c r="I222" s="8">
        <f>[2]Общая!V211</f>
        <v>0.60416666666666696</v>
      </c>
    </row>
    <row r="223" spans="2:9" ht="79.5" customHeight="1" x14ac:dyDescent="0.25">
      <c r="B223" s="2">
        <v>209</v>
      </c>
      <c r="C223" s="16" t="str">
        <f>[2]Общая!E212</f>
        <v>ООО"УК Семь Ветров"</v>
      </c>
      <c r="D223" s="6" t="str">
        <f>CONCATENATE([2]Общая!G212," ",[2]Общая!H212," ",[2]Общая!I212," 
", [2]Общая!K212," ",[2]Общая!L212)</f>
        <v>Семенец  Игорь  Сергеевич 
Начальник участка 1 мес.</v>
      </c>
      <c r="E223" s="7" t="str">
        <f>[2]Общая!M212</f>
        <v>первичная</v>
      </c>
      <c r="F223" s="7"/>
      <c r="G223" s="7" t="str">
        <f>[2]Общая!N212</f>
        <v>руководитель структурного подразделения</v>
      </c>
      <c r="H223" s="15" t="str">
        <f>[2]Общая!S212</f>
        <v>ПТЭТЭ</v>
      </c>
      <c r="I223" s="8">
        <f>[2]Общая!V212</f>
        <v>0.625</v>
      </c>
    </row>
    <row r="224" spans="2:9" ht="81" customHeight="1" x14ac:dyDescent="0.25">
      <c r="B224" s="2">
        <v>210</v>
      </c>
      <c r="C224" s="16" t="str">
        <f>[2]Общая!E213</f>
        <v>ООО"УК Семь Ветров"</v>
      </c>
      <c r="D224" s="6" t="str">
        <f>CONCATENATE([2]Общая!G213," ",[2]Общая!H213," ",[2]Общая!I213," 
", [2]Общая!K213," ",[2]Общая!L213)</f>
        <v>Тонков  Александр Александрович 
Начальник участка 1 год</v>
      </c>
      <c r="E224" s="7" t="str">
        <f>[2]Общая!M213</f>
        <v>внеочередная</v>
      </c>
      <c r="F224" s="7" t="str">
        <f>[2]Общая!R213</f>
        <v>II до  1000 В</v>
      </c>
      <c r="G224" s="7" t="str">
        <f>[2]Общая!N213</f>
        <v xml:space="preserve"> административно-технический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ht="92.25" customHeight="1" x14ac:dyDescent="0.25">
      <c r="B225" s="2">
        <v>211</v>
      </c>
      <c r="C225" s="16" t="str">
        <f>[2]Общая!E214</f>
        <v>ООО "Д-Текс"</v>
      </c>
      <c r="D225" s="6" t="str">
        <f>CONCATENATE([2]Общая!G214," ",[2]Общая!H214," ",[2]Общая!I214," 
", [2]Общая!K214," ",[2]Общая!L214)</f>
        <v>Вербин  Дмитрий  Сергеевич 
Главный инженер 4 года 7 мес.</v>
      </c>
      <c r="E225" s="7" t="str">
        <f>[2]Общая!M214</f>
        <v>очередная</v>
      </c>
      <c r="F225" s="7" t="str">
        <f>[2]Общая!R214</f>
        <v>V до и выше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ht="99.75" customHeight="1" x14ac:dyDescent="0.25">
      <c r="B226" s="2">
        <v>212</v>
      </c>
      <c r="C226" s="16" t="str">
        <f>[2]Общая!E215</f>
        <v>ООО "Д-Текс"</v>
      </c>
      <c r="D226" s="6" t="str">
        <f>CONCATENATE([2]Общая!G215," ",[2]Общая!H215," ",[2]Общая!I215," 
", [2]Общая!K215," ",[2]Общая!L215)</f>
        <v>Главан  Виталий  Витальевич  
Главный энергетик 2 год 5 мес.</v>
      </c>
      <c r="E226" s="7" t="str">
        <f>[2]Общая!M215</f>
        <v>очередная</v>
      </c>
      <c r="F226" s="7" t="str">
        <f>[2]Общая!R215</f>
        <v>V до и выше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ht="98.25" customHeight="1" x14ac:dyDescent="0.25">
      <c r="B227" s="2">
        <v>213</v>
      </c>
      <c r="C227" s="16" t="str">
        <f>[2]Общая!E216</f>
        <v>ООО "ЖКХ Вохна"</v>
      </c>
      <c r="D227" s="6" t="str">
        <f>CONCATENATE([2]Общая!G216," ",[2]Общая!H216," ",[2]Общая!I216," 
", [2]Общая!K216," ",[2]Общая!L216)</f>
        <v>Козинцев  Юрий  Федорович 
Начальник участка 1 год</v>
      </c>
      <c r="E227" s="7" t="str">
        <f>[2]Общая!M216</f>
        <v>первичная</v>
      </c>
      <c r="F227" s="7" t="str">
        <f>[2]Общая!R216</f>
        <v>II до  1000 В</v>
      </c>
      <c r="G227" s="7" t="str">
        <f>[2]Общая!N216</f>
        <v xml:space="preserve"> административно-технический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ht="84" customHeight="1" x14ac:dyDescent="0.25">
      <c r="B228" s="2">
        <v>214</v>
      </c>
      <c r="C228" s="16" t="str">
        <f>[2]Общая!E217</f>
        <v>ООО "ЖКХ Вохна"</v>
      </c>
      <c r="D228" s="6" t="str">
        <f>CONCATENATE([2]Общая!G217," ",[2]Общая!H217," ",[2]Общая!I217," 
", [2]Общая!K217," ",[2]Общая!L217)</f>
        <v>Коренков Владимир  Ильич 
Производитель работ 5 лет</v>
      </c>
      <c r="E228" s="7" t="str">
        <f>[2]Общая!M217</f>
        <v>внеочередная</v>
      </c>
      <c r="F228" s="7" t="str">
        <f>[2]Общая!R217</f>
        <v>III  до  1000 В</v>
      </c>
      <c r="G228" s="7" t="str">
        <f>[2]Общая!N217</f>
        <v xml:space="preserve"> административно-технический персонал</v>
      </c>
      <c r="H228" s="15" t="str">
        <f>[2]Общая!S217</f>
        <v>ПТЭЭПЭЭ</v>
      </c>
      <c r="I228" s="8">
        <f>[2]Общая!V217</f>
        <v>0.625</v>
      </c>
    </row>
    <row r="229" spans="2:9" ht="81" customHeight="1" x14ac:dyDescent="0.25">
      <c r="B229" s="2">
        <v>215</v>
      </c>
      <c r="C229" s="16" t="str">
        <f>[2]Общая!E218</f>
        <v>ООО "ЖКХ Вохна"</v>
      </c>
      <c r="D229" s="6" t="str">
        <f>CONCATENATE([2]Общая!G218," ",[2]Общая!H218," ",[2]Общая!I218," 
", [2]Общая!K218," ",[2]Общая!L218)</f>
        <v>Гольцер  Виктор Владимирович 
Начальник  участка 3 мес.</v>
      </c>
      <c r="E229" s="7" t="str">
        <f>[2]Общая!M218</f>
        <v>внеочередная</v>
      </c>
      <c r="F229" s="7" t="str">
        <f>[2]Общая!R218</f>
        <v>III  до  1000 В</v>
      </c>
      <c r="G229" s="7" t="str">
        <f>[2]Общая!N218</f>
        <v xml:space="preserve"> административно-технический персонал</v>
      </c>
      <c r="H229" s="15" t="str">
        <f>[2]Общая!S218</f>
        <v>ПТЭЭПЭЭ</v>
      </c>
      <c r="I229" s="8">
        <f>[2]Общая!V218</f>
        <v>0.625</v>
      </c>
    </row>
    <row r="230" spans="2:9" ht="78" customHeight="1" x14ac:dyDescent="0.25">
      <c r="B230" s="2">
        <v>216</v>
      </c>
      <c r="C230" s="16" t="str">
        <f>[2]Общая!E219</f>
        <v>ООО "ЖКХ Вохна"</v>
      </c>
      <c r="D230" s="6" t="str">
        <f>CONCATENATE([2]Общая!G219," ",[2]Общая!H219," ",[2]Общая!I219," 
", [2]Общая!K219," ",[2]Общая!L219)</f>
        <v>Коренков Владимир  Ильич 
Производитель работ 5 лет</v>
      </c>
      <c r="E230" s="7" t="str">
        <f>[2]Общая!M219</f>
        <v>первичная</v>
      </c>
      <c r="F230" s="7"/>
      <c r="G230" s="7" t="str">
        <f>[2]Общая!N219</f>
        <v>руководитель структурного подразделения</v>
      </c>
      <c r="H230" s="15" t="str">
        <f>[2]Общая!S219</f>
        <v>ПТЭТЭ</v>
      </c>
      <c r="I230" s="8">
        <f>[2]Общая!V219</f>
        <v>0.625</v>
      </c>
    </row>
    <row r="231" spans="2:9" ht="72" customHeight="1" x14ac:dyDescent="0.25">
      <c r="B231" s="2">
        <v>217</v>
      </c>
      <c r="C231" s="16" t="str">
        <f>[2]Общая!E220</f>
        <v>ООО "ЖКХ Вохна"</v>
      </c>
      <c r="D231" s="6" t="str">
        <f>CONCATENATE([2]Общая!G220," ",[2]Общая!H220," ",[2]Общая!I220," 
", [2]Общая!K220," ",[2]Общая!L220)</f>
        <v>Маликов  Андрей  Витальевич  
Производитель работ 1 год</v>
      </c>
      <c r="E231" s="7" t="str">
        <f>[2]Общая!M220</f>
        <v>первичная</v>
      </c>
      <c r="F231" s="7" t="str">
        <f>[2]Общая!R220</f>
        <v>II до  1000 В</v>
      </c>
      <c r="G231" s="7" t="str">
        <f>[2]Общая!N220</f>
        <v xml:space="preserve"> административно-технический персонал</v>
      </c>
      <c r="H231" s="15" t="str">
        <f>[2]Общая!S220</f>
        <v>ПТЭЭПЭЭ</v>
      </c>
      <c r="I231" s="8">
        <f>[2]Общая!V220</f>
        <v>0.625</v>
      </c>
    </row>
    <row r="232" spans="2:9" ht="82.5" customHeight="1" x14ac:dyDescent="0.25">
      <c r="B232" s="2">
        <v>218</v>
      </c>
      <c r="C232" s="16" t="str">
        <f>[2]Общая!E221</f>
        <v>ООО "ЖКХ Вохна"</v>
      </c>
      <c r="D232" s="6" t="str">
        <f>CONCATENATE([2]Общая!G221," ",[2]Общая!H221," ",[2]Общая!I221," 
", [2]Общая!K221," ",[2]Общая!L221)</f>
        <v>Маликов  Андрей Витальевич  
Производиель работ 1 год</v>
      </c>
      <c r="E232" s="7" t="str">
        <f>[2]Общая!M221</f>
        <v>первичная</v>
      </c>
      <c r="F232" s="7"/>
      <c r="G232" s="7" t="str">
        <f>[2]Общая!N221</f>
        <v>руководитель структурного подразделения</v>
      </c>
      <c r="H232" s="15" t="str">
        <f>[2]Общая!S221</f>
        <v>ПТЭТЭ</v>
      </c>
      <c r="I232" s="8">
        <f>[2]Общая!V221</f>
        <v>0.625</v>
      </c>
    </row>
    <row r="233" spans="2:9" ht="88.5" customHeight="1" x14ac:dyDescent="0.25">
      <c r="B233" s="2">
        <v>219</v>
      </c>
      <c r="C233" s="16" t="str">
        <f>[2]Общая!E222</f>
        <v>ООО "ЖКХ Вохна"</v>
      </c>
      <c r="D233" s="6" t="str">
        <f>CONCATENATE([2]Общая!G222," ",[2]Общая!H222," ",[2]Общая!I222," 
", [2]Общая!K222," ",[2]Общая!L222)</f>
        <v>Кириленко  Светлана Викторовна 
Начальник участка 1 год</v>
      </c>
      <c r="E233" s="7" t="str">
        <f>[2]Общая!M222</f>
        <v>первичная</v>
      </c>
      <c r="F233" s="7" t="str">
        <f>[2]Общая!R222</f>
        <v>II до  1000 В</v>
      </c>
      <c r="G233" s="7" t="str">
        <f>[2]Общая!N222</f>
        <v xml:space="preserve"> административно-технический персонал</v>
      </c>
      <c r="H233" s="15" t="str">
        <f>[2]Общая!S222</f>
        <v>ПТЭЭПЭЭ</v>
      </c>
      <c r="I233" s="8">
        <f>[2]Общая!V222</f>
        <v>0.625</v>
      </c>
    </row>
    <row r="234" spans="2:9" ht="110.25" customHeight="1" x14ac:dyDescent="0.25">
      <c r="B234" s="2">
        <v>220</v>
      </c>
      <c r="C234" s="16" t="str">
        <f>[2]Общая!E223</f>
        <v>ООО "ЖКХ Вохна"</v>
      </c>
      <c r="D234" s="6" t="str">
        <f>CONCATENATE([2]Общая!G223," ",[2]Общая!H223," ",[2]Общая!I223," 
", [2]Общая!K223," ",[2]Общая!L223)</f>
        <v xml:space="preserve">Кириленко  Светлана Викторовна 
Начальник участка 1 год </v>
      </c>
      <c r="E234" s="7" t="str">
        <f>[2]Общая!M223</f>
        <v>первичная</v>
      </c>
      <c r="F234" s="7"/>
      <c r="G234" s="7" t="str">
        <f>[2]Общая!N223</f>
        <v>руководитель структурного подразделения</v>
      </c>
      <c r="H234" s="15" t="str">
        <f>[2]Общая!S223</f>
        <v>ПТЭТЭ</v>
      </c>
      <c r="I234" s="8">
        <f>[2]Общая!V223</f>
        <v>0.625</v>
      </c>
    </row>
    <row r="235" spans="2:9" ht="101.25" customHeight="1" x14ac:dyDescent="0.25">
      <c r="D235" s="11" t="s">
        <v>17</v>
      </c>
      <c r="E235" s="10"/>
      <c r="F235" s="10"/>
      <c r="G235" s="10"/>
    </row>
    <row r="236" spans="2:9" ht="99.75" customHeight="1" x14ac:dyDescent="0.25"/>
    <row r="237" spans="2:9" ht="78" customHeight="1" x14ac:dyDescent="0.25"/>
    <row r="238" spans="2:9" ht="79.5" customHeight="1" x14ac:dyDescent="0.25"/>
    <row r="239" spans="2:9" ht="85.5" customHeight="1" x14ac:dyDescent="0.25"/>
    <row r="240" spans="2:9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202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6" manualBreakCount="16">
    <brk id="21" max="8" man="1"/>
    <brk id="76" max="8" man="1"/>
    <brk id="86" max="8" man="1"/>
    <brk id="97" max="8" man="1"/>
    <brk id="107" max="8" man="1"/>
    <brk id="117" max="8" man="1"/>
    <brk id="126" max="8" man="1"/>
    <brk id="137" max="8" man="1"/>
    <brk id="147" max="8" man="1"/>
    <brk id="157" max="8" man="1"/>
    <brk id="176" max="8" man="1"/>
    <brk id="183" max="8" man="1"/>
    <brk id="192" max="8" man="1"/>
    <brk id="199" max="8" man="1"/>
    <brk id="220" max="8" man="1"/>
    <brk id="2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2024-09-25T08:55:34Z</cp:lastPrinted>
  <dcterms:created xsi:type="dcterms:W3CDTF">2015-06-05T18:19:34Z</dcterms:created>
  <dcterms:modified xsi:type="dcterms:W3CDTF">2024-09-25T10:22:10Z</dcterms:modified>
</cp:coreProperties>
</file>